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Azreastpwcch1\pw\EFF\Shared\ees_mgmt\11_PSEG-Program Planning\Applications\2024 App for Launch\"/>
    </mc:Choice>
  </mc:AlternateContent>
  <xr:revisionPtr revIDLastSave="0" documentId="8_{B0B25276-2629-46F7-8DEC-D3488D480D31}" xr6:coauthVersionLast="47" xr6:coauthVersionMax="47" xr10:uidLastSave="{00000000-0000-0000-0000-000000000000}"/>
  <workbookProtection workbookAlgorithmName="SHA-512" workbookHashValue="GBOTiFWNeyh2LkN/CysRf0nQ7pgniatTyiAqa2rXFcpyJ5LyyB4znWe4bwSW/OKA+FScl6rsXjtNi6qMA++MOA==" workbookSaltValue="EBn+DkBzdff2p2AUPpL4Kg==" workbookSpinCount="100000" lockStructure="1"/>
  <bookViews>
    <workbookView xWindow="-110" yWindow="-110" windowWidth="19420" windowHeight="10300" firstSheet="1" activeTab="1" xr2:uid="{0A9F31D7-9DAE-43E0-A805-6216709AAF4B}"/>
  </bookViews>
  <sheets>
    <sheet name="Reference Table" sheetId="9" state="hidden" r:id="rId1"/>
    <sheet name="Customer Information TA" sheetId="1" r:id="rId2"/>
    <sheet name="Terms and Conditions TA" sheetId="2" r:id="rId3"/>
    <sheet name="Guidelines TA" sheetId="3" r:id="rId4"/>
    <sheet name="Required Documents" sheetId="4" r:id="rId5"/>
    <sheet name="TA Whole Building Energy Model" sheetId="5" r:id="rId6"/>
    <sheet name="CEP Whole Building" sheetId="6" r:id="rId7"/>
    <sheet name="CEP Whole Building ECMs List" sheetId="7" r:id="rId8"/>
    <sheet name="Development" sheetId="8" state="veryHidden" r:id="rId9"/>
  </sheets>
  <definedNames>
    <definedName name="BuildingType">'Reference Table'!$B$1:$B$15</definedName>
    <definedName name="CEPWholeBuildingProject">'Reference Table'!$D$1:$D$3</definedName>
    <definedName name="OrganizationType">'Reference Table'!$A$1:$A$6</definedName>
    <definedName name="TAWholeBuildingEnergyModelingProject">'Reference Table'!$C$1:$C$4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6" i="4" l="1"/>
  <c r="G36" i="4"/>
  <c r="A36" i="4"/>
  <c r="K79" i="2"/>
  <c r="J79" i="2"/>
  <c r="A79" i="2"/>
  <c r="K58" i="1"/>
  <c r="L58" i="1"/>
  <c r="A58" i="1"/>
  <c r="F46" i="5"/>
  <c r="G47" i="5" s="1"/>
  <c r="F48" i="5"/>
  <c r="G49" i="5" l="1"/>
  <c r="A2" i="1"/>
  <c r="A2" i="8" l="1"/>
  <c r="K44" i="3" l="1"/>
  <c r="L44" i="3"/>
  <c r="A44" i="3"/>
  <c r="L38" i="1"/>
  <c r="B41" i="7"/>
  <c r="A45" i="6"/>
  <c r="A54" i="5"/>
  <c r="A38" i="1"/>
  <c r="A1" i="6"/>
  <c r="A1" i="5"/>
  <c r="A1" i="4"/>
  <c r="A1" i="2"/>
  <c r="A1" i="3"/>
  <c r="B1" i="7"/>
  <c r="A1" i="1"/>
  <c r="J54" i="5"/>
  <c r="K41" i="7"/>
  <c r="J45" i="6"/>
  <c r="A1" i="8"/>
</calcChain>
</file>

<file path=xl/sharedStrings.xml><?xml version="1.0" encoding="utf-8"?>
<sst xmlns="http://schemas.openxmlformats.org/spreadsheetml/2006/main" count="526" uniqueCount="350">
  <si>
    <t>Customer Information</t>
  </si>
  <si>
    <t>PSEG Long Island Account No:</t>
  </si>
  <si>
    <t>Rate Code:</t>
  </si>
  <si>
    <t>Account Name:</t>
  </si>
  <si>
    <t>Tax ID #:</t>
  </si>
  <si>
    <t>Facility Address:</t>
  </si>
  <si>
    <t>City:</t>
  </si>
  <si>
    <t>Zip:</t>
  </si>
  <si>
    <r>
      <t xml:space="preserve">Mailing Address:
</t>
    </r>
    <r>
      <rPr>
        <b/>
        <sz val="9"/>
        <color indexed="8"/>
        <rFont val="Arial Narrow"/>
        <family val="2"/>
      </rPr>
      <t>(If different than above)</t>
    </r>
  </si>
  <si>
    <t>DBA:</t>
  </si>
  <si>
    <t>Business Phone:</t>
  </si>
  <si>
    <t>Contact Name/Title:</t>
  </si>
  <si>
    <t>Cell Phone:</t>
  </si>
  <si>
    <t>E-Mail Address:</t>
  </si>
  <si>
    <t>Fax:</t>
  </si>
  <si>
    <t>Organization Type:</t>
  </si>
  <si>
    <r>
      <t xml:space="preserve">Building Size </t>
    </r>
    <r>
      <rPr>
        <b/>
        <sz val="8"/>
        <color indexed="8"/>
        <rFont val="Arial Narrow"/>
        <family val="2"/>
      </rPr>
      <t>(ft</t>
    </r>
    <r>
      <rPr>
        <b/>
        <vertAlign val="superscript"/>
        <sz val="8"/>
        <color indexed="8"/>
        <rFont val="Arial Narrow"/>
        <family val="2"/>
      </rPr>
      <t>2</t>
    </r>
    <r>
      <rPr>
        <b/>
        <sz val="8"/>
        <color indexed="8"/>
        <rFont val="Arial Narrow"/>
        <family val="2"/>
      </rPr>
      <t>)</t>
    </r>
    <r>
      <rPr>
        <b/>
        <sz val="11"/>
        <color indexed="8"/>
        <rFont val="Arial Narrow"/>
        <family val="2"/>
      </rPr>
      <t>:</t>
    </r>
  </si>
  <si>
    <t>Building Type:</t>
  </si>
  <si>
    <r>
      <t xml:space="preserve">Application Type:
</t>
    </r>
    <r>
      <rPr>
        <b/>
        <sz val="8"/>
        <color indexed="8"/>
        <rFont val="Arial Narrow"/>
        <family val="2"/>
      </rPr>
      <t>(Check all that apply)</t>
    </r>
  </si>
  <si>
    <t>Technical Assistance Firm Information</t>
  </si>
  <si>
    <t>Contractor Name:</t>
  </si>
  <si>
    <t>Contractor Address:</t>
  </si>
  <si>
    <t>*Disclaimer: Terms and conditions are subject to change without notice, including early termination of this promotion. No additional fees apply. The rebate may be issued in the form of a check. PSEG Long Island administers the rebate program on behalf of the Long Island Power Authority, the rebate program sponsor. Please visit https://www.PSEGliny.com/Efficiency for more details.</t>
  </si>
  <si>
    <t xml:space="preserve">Certification Statement:  
Customer has read, understands and agrees to be bound by the Terms and Conditions set forth herein, and agrees to abide by them.  By participating in this program, Customer agrees on behalf of itself and any successor in interest or assignee that PSEG Long Island obtains and/or retains ownership of all rights to existing and future emission credits, renewable energy rights to existing and future emissions credits, renewable energy green tags, tradable renewable certificates and/or any and all other environmental benefits associated with the installation of the ECMs. Customer certifies that the information provided in the herein is true and accurate.  Customer further certifies that the energy saving products described herein have or will be installed in the facility indicated above and will not be resold.  As specified herein, Customer agrees to permit PSEG Long Island to: (1) verify the purchase invoices and product installations and (2) upon request, install and remove load-monitoring equipment at the facility.  Customer acknowledges that the rights and obligations in this application shall be binding upon assignees, successors and future owners of the facility.  Customer agrees to include restrictions contained in this agreement in any leases, sales, contracts, or other similar documents relating to the use and ownership of the facility.  Customer acknowledge that, consistent with PSEG Long Island’s program policies and procedures, PSEG Long Island may pro-rate a rebate or incentive (the “Rebate”) if the Customer purchases less than its full electric requirements from PSEG Long Island.  Customer further acknowledges that PSEG Long Island may require the Customer to repay all or a portion of the Rebate received if, within five (5) years of receipt of the Rebate, the Customer ceases purchasing its full electric requirements from PSEG Long Island or increases its use of electric power from non-PSEG Long Island sources at the facility, other than through the Long Island Choice Program.
</t>
  </si>
  <si>
    <t>Customer Name:
(Print)</t>
  </si>
  <si>
    <r>
      <t xml:space="preserve">Customer Signature:
</t>
    </r>
    <r>
      <rPr>
        <b/>
        <i/>
        <sz val="7"/>
        <color indexed="8"/>
        <rFont val="Arial Narrow"/>
        <family val="2"/>
      </rPr>
      <t>Or duly authorized representative</t>
    </r>
  </si>
  <si>
    <t>Date:</t>
  </si>
  <si>
    <t xml:space="preserve">    Terms and Conditions </t>
  </si>
  <si>
    <t>1. Rebates</t>
  </si>
  <si>
    <t>a)</t>
  </si>
  <si>
    <t>Subject to these Terms and Conditions, The Long Island Power Authority and/or its subsidiary, the Long Island Lighting Company d/b/a PSEGLI (hereinafter referred to individually or collectively as “PSEGLI”), will pay rebates to eligible Customers (hereinafter “Customers”) for the installation of Energy Conservation Measures (“ECMs”) listed on PSEGLI’s Commercial Efficiency Program (CEP)application forms.</t>
  </si>
  <si>
    <t>b)</t>
  </si>
  <si>
    <t xml:space="preserve">ECMs are those electric conservation measures identified as such in program materials issued by PSEGLI and other site-specific Custom or Whole Building Design Measures that are approved by PSEGLI.  The installation of ECMs and other site-specific Custom or Whole Building Design Measures will be referred to as (“Project”) in these Terms and Conditions. </t>
  </si>
  <si>
    <t>c)</t>
  </si>
  <si>
    <t>All ECMs must be new equipment and installed by licensed contractors where required by code and/or law.</t>
  </si>
  <si>
    <t>2. Customer Eligibility</t>
  </si>
  <si>
    <t>The PSEGLI Commercial Efficiency Program (“Program”) is available to all non-residential electric customers in the PSEGLI “Service Area,” which includes Nassau and Suffolk counties and a portion of Queens County known as the Rockaways.</t>
  </si>
  <si>
    <t>By participating in this Program, Customer agrees that PSEGLI obtains and/or retains ownership of all rights to existing and future emissions credits, renewable energy rights to existing and future emissions credits, renewable energy green tags, tradable renewable certificates and/or any and all other environmental benefits associated with the installation of the eligible equipment.</t>
  </si>
  <si>
    <t>3. Pre-Approval and Pre-Installation Survey</t>
  </si>
  <si>
    <t>PSEGLI will not pay any rebates unless PSEGLI pre-approves the ECMs proposed by the Customer and completes, to PSEGLI’s satisfaction, a pre-installation survey of the Customer’s facilities, unless PSEGLI has expressly waived such pre-approval/inspection requirement.</t>
  </si>
  <si>
    <t>PSEGLI reserves sole discretion to approve or disapprove of any proposed ECMs.</t>
  </si>
  <si>
    <t>4. Post-Installation Verification</t>
  </si>
  <si>
    <t>PSEGLI will not pay any rebates until it has performed, to PSEGLI’s satisfaction a post-installation verification of the installation, unless PSEGLI has expressly waived such post-installation verification requirement.  If PSEGLI determines that the ECMs were not installed in a manner that is consistent with the purpose of achieving energy savings, or if the installation was not consistent with generally accepted good engineering practices, PSEGLI reserves the right to require changes before making any rebate payments.  PSEGLI will not pay rebates until it has been verified that the Customer has received, as appropriate, final drawings, operation and maintenance manuals, and operator training.</t>
  </si>
  <si>
    <t>5. Customer Application and Analysis</t>
  </si>
  <si>
    <t xml:space="preserve"> </t>
  </si>
  <si>
    <t xml:space="preserve">In addition to completing the application, the Customer may be required by PSEGLI to provide an analysis of the demand and energy reduction potential of the proposed ECMs.  In some cases, a Professional Engineer licensed in the state of New York must prepare the analysis.  Nameplate data may be required at PSEGLI’s discretion.  </t>
  </si>
  <si>
    <t>PSEGLI may review the Customer’s application and analysis to make an independent determination of the energy saving and demand reduction potential.  PSEGLI reserves the right to reject or modify any calculations, based on PSEGLI’s own analysis.</t>
  </si>
  <si>
    <t>6. Site-Specific Custom Measures</t>
  </si>
  <si>
    <t>PSEGLI will only approve of those site-specific Custom ECMs that PSEGLI believes have cost-effective energy and/or demand reduction potential.  In any case, PSEGLI reserves sole discretion to approve or disapprove of payment of rebates for any such proposed ECMs.</t>
  </si>
  <si>
    <t>7. Rebate Amounts</t>
  </si>
  <si>
    <t>Before pre-approving any rebate amounts requested by the Customer, PSEGLI reserves the right to adjust the rebate amount.</t>
  </si>
  <si>
    <t>Once a rebate amount is pre-approved, PSEGLI will pay the customer no more than the installed cost of the ECM, or the pre-approved rebate amount, whichever is less.</t>
  </si>
  <si>
    <t xml:space="preserve">PSEGLI reserves the right to lower the rebate amount if the quantity and/or cost of ECMs actually installed by the Customer differ from the pre-approved amounts.  </t>
  </si>
  <si>
    <t>d)</t>
  </si>
  <si>
    <t>Notwithstanding any other provision of these Terms and Conditions, PSEGLI reserves the right to a refund of any rebates paid if, at any time, it learns that any agreed to ECMs were not actually, or properly installed, or have subsequently been disconnected.</t>
  </si>
  <si>
    <t>e)</t>
  </si>
  <si>
    <t>Custom Applications – The approved rebate cannot exceed PSEGLI’s electric savings benefits, as determined by PSEGLI through its analysis of the project</t>
  </si>
  <si>
    <t>f)</t>
  </si>
  <si>
    <t>PSEGLI reserves the right to withhold payment or to award the rebate in the form of a bill credit.  Customers in arrears at the time of rebate payment may not be eligible to receive a rebate.</t>
  </si>
  <si>
    <t>g)</t>
  </si>
  <si>
    <t xml:space="preserve">The UL classification of Energy Verification Services (EVS) for the appropriate product classification is required.  PSEGLI reserves the right to withhold rebate payments for or disqualify any ECM’s that do not carry the Underwriter’s Laboratory (UL) Classification Mark or, with the written consent of PSEGLI, an equivalent independent efficiency and product safety certification organization.  </t>
  </si>
  <si>
    <t xml:space="preserve">8. ECM and Installation Proof of Payment  </t>
  </si>
  <si>
    <t xml:space="preserve">The Customer must provide copies of all invoices (including itemization of all materials, labor, and equipment discounts) reflecting the costs of purchasing and installing the ECMs.  The invoices shall include a breakdown of all ECMs purchased for installation under the Program.  In addition, PSEGLI may require any other reasonable documentation or verification of the cost to the Customer of purchasing and installing the ECM.  PSEGLI may require invoices from Customer’s contractor to determine the price paid by the contractor (including any discounts or rebates) for the ECMs.  For custom ECMs, PSEGLI reserves the right to use the contractor’s reasonable costs in order to determine the correct rebate amount.  </t>
  </si>
  <si>
    <t xml:space="preserve">PSEGLI may require copies of the construction specifications, including relevant ECMs, provided to the construction/installation contractors for certain Projects. PSEGLI may refuse to pay rebates if the specifications do not adequately provide for installation of the ECMs consistent with good engineering and energy-efficient design practices.  Customer will, upon request by PSEGLI, provide a copy of the as-built drawings and equipment submittals for the facility.  </t>
  </si>
  <si>
    <t>Title to all of the equipment purchased under this agreement shall rest with the Customer.</t>
  </si>
  <si>
    <t>9. Installation Service Costs Recognized</t>
  </si>
  <si>
    <t>PSEGLI will recognize installation costs only to the extent that they are determined by PSEGLI to be reasonable and actually incurred by the Customer.</t>
  </si>
  <si>
    <t>10. Contractor Shared Savings Arrangements</t>
  </si>
  <si>
    <t>If Custom ECMs are being installed by Customer’s contractor under a “shared savings” contract or other situation where the customer’s contract is not based upon the price of installed equipment, PSEGLI reserves the right to determine the cost of purchasing and installing the ECMs based on the reasonable retail costs in purchasing the equipment and installing the ECMs.</t>
  </si>
  <si>
    <t>11. Date of Rebate Payments</t>
  </si>
  <si>
    <t xml:space="preserve">PSEGLI expects to pay the rebate within sixty (60) days after all of the following conditions are met:  (1) construction/renovation of Customer’s facility is completed; (2) Customer has received an occupancy permit; and (3) PSEGLI has verified equipment and installation costs and satisfactory installation of the ECMs, all in accordance with the specifications. (4) All documents required by the application have been received by PSEGLI. </t>
  </si>
  <si>
    <t>12. Replacement of Burn-Outs</t>
  </si>
  <si>
    <t>Customers who install energy-efficient lighting ECMs are expected to replace any of the energy-efficient lights that burn out with lights of similar or superior energy savings efficiency at the Customer’s expense.</t>
  </si>
  <si>
    <t>13. Monitoring and Evaluation Follow-up Visits</t>
  </si>
  <si>
    <t>PSEGLI reserves the right to make a reasonable number of installation follow-up visits to Customer’s Facility during the 24 months following the actual completion date noted on this application.  Such visit(s) are not meant to inconvenience the Customer, PSEGLI, and the Customer agrees to provide access within a reasonable timeframe of receiving the request for a follow up visit.</t>
  </si>
  <si>
    <t xml:space="preserve">The purpose of the follow-up visit(s) is to provide PSEGLI with an opportunity to review the operation of the ECMs for program evaluation purposes.  </t>
  </si>
  <si>
    <t>14. Limited Scope of Review</t>
  </si>
  <si>
    <t xml:space="preserve">PSEGLI is under no obligation to:  (1) make follow-up visits, (2) review the operation of the ECMs, or (3) make any suggestions of any kind to the Customer.  </t>
  </si>
  <si>
    <t>The scope of review by PSEGLI of the design and installation of the ECMs is limited solely to determining whether Program conditions have been met.  It does not include any kind of safety review.</t>
  </si>
  <si>
    <t>15. Changes in the Program</t>
  </si>
  <si>
    <t>PSEGLI may change the program and the Terms &amp; Conditions at any time without notice.  PSEGLI, however, will process pre-approved applications, to completion under the Terms &amp; Conditions in effect at the time of the pre-approval.</t>
  </si>
  <si>
    <t>PSEGLI reserves the right, for any reason, to stop pre-approving ECMs at any time without notice.  In particular, PSEGLI is not obligated to pre-approve any application for an rebate that may result in PSEGLI exceeding its program budget</t>
  </si>
  <si>
    <t>The Program described in the application may be altered, suspended, or canceled by PSEGLI at any time without prior notice.  Under such circumstances, the Customer is not entitled to any Program benefits in excess of those approved prior to such action by PSEGLI.  Submission of a completed application does not entitle the Customer to program participation.  Entitlement to Program participation can only occur after PSEGLI has signed a copy of the application and granted pre-approval</t>
  </si>
  <si>
    <t>16. Payments Assignable to Contractors</t>
  </si>
  <si>
    <t>The Customer may direct that rebates be paid directly to the Customer’s contractor.  This request must be made expressly in writing.</t>
  </si>
  <si>
    <t>17. Publicity of Customer Participation</t>
  </si>
  <si>
    <t xml:space="preserve">PSEGLI may publicize the Customer’s participation in the Program, the results, the amount of rebates paid to the Customer, and any other information which reasonably relates to the Customer’s participation. </t>
  </si>
  <si>
    <t>18. Installation Schedule Requirements</t>
  </si>
  <si>
    <t>Where there is no deadline indicating otherwise on the application, PSEGLI may terminate the application and any approved rebate if the Customer is not engaged in installation of the pre-approved ECMs by the end of one year from the date PSEGLI approves Customer’s application.</t>
  </si>
  <si>
    <t>19. Limitation of Liability and Indemnification</t>
  </si>
  <si>
    <t>PSEGLI’s liability is limited to paying the approved rebates. .  Neither PSEGLI,  nor its affiliates, subsidiaries, Manager, employees, consultants, agents and contractors (“PSEGLI Parties”) shall be liable to the Customer for any consequential or incidental damages or for any damages in tort (including negligence) caused by any activities associated with this application or  the Program.</t>
  </si>
  <si>
    <t>The Customer shall protect, indemnify, and hold harmless PSEGLI, and the PSEGLI Parties from and against all liabilities, losses, claims, damages, judgments, penalties, causes of action, costs and expenses (including, without limitation, attorney’s fees and expenses) imposed upon or incurred by or assessed against PSEGLI, and the PSEGLI Parties resulting from, arising out of, or relating to the Program.</t>
  </si>
  <si>
    <t>20. No Warranties</t>
  </si>
  <si>
    <t xml:space="preserve">PSEGLI does not endorse, guarantee, or warrant any particular manufacturer or product, and PSEGLI provides no warranties, expressed or implied, for any product or services.   </t>
  </si>
  <si>
    <t>The Customer acknowledges that neither PSEGLI nor any of the PSEGLI Parties are responsible for assuring that the design, engineering and construction of Customer’s Project or that the installation of the ECMs is proper or complies with any particular laws (including patent laws), codes, or industry standards.  PSEGLI does not make any representations of any kind regarding the results to be achieved by the ECMs or the adequacy or safety of such measures.</t>
  </si>
  <si>
    <t>21. Customer Must Pay All Taxes</t>
  </si>
  <si>
    <t xml:space="preserve">The benefits conferred upon the Customer through participation in this program may be taxable by the federal, state, and local government.  The Customer is responsible for declaring any benefits and paying any associated  taxes.   </t>
  </si>
  <si>
    <t>22. Pre-Approval Letter</t>
  </si>
  <si>
    <t>After an application is approved by PSEGLI’s authorized executive, the Customer will receive written notification of the pre-approved rebate amount and the date that the ECMs must be fully installed to qualify for rebate payments.  Any ECMs installed prior to the issuance of PSEGLI’s written authorization will be deemed as an unauthorized installation and PSEGLI will have no obligation to pay rebates for those ECMs.</t>
  </si>
  <si>
    <t>23. Vendor Selection</t>
  </si>
  <si>
    <t>It is the Customer’s responsibility to select a vendor to perform the work indicated on the Customer’s Application.</t>
  </si>
  <si>
    <t>24. Removal of Equipment</t>
  </si>
  <si>
    <t>The Customer agrees, as a condition of participation in the Program, to remove and dispose of all equipment being replaced by the ECMs and further agrees to carry out such removal and disposal in accordance with all laws, rules, and regulations.  The Customer agrees not to reinstall any of this equipment in the Service Area of PSEGLI.</t>
  </si>
  <si>
    <t>25. Miscellaneous</t>
  </si>
  <si>
    <t>By providing a telephone number you are giving consent to be contacted at that number about matters that are closely related to the utility service.</t>
  </si>
  <si>
    <t xml:space="preserve">These Terms and Conditions and program requirements outline the conditions under which PSEGLI will pay rebates.  These Terms and Conditions are subject to change at PSEGLI’s discretion. </t>
  </si>
  <si>
    <t xml:space="preserve">If any provision of the Terms and Conditions is deemed invalid by any court or administrative body having jurisdiction, such ruling shall not invalidate any other provision, and the remaining Terms and Conditions shall remain in full force and effect in accordance with their terms.  </t>
  </si>
  <si>
    <t>The Customer’s acceptance of final payment releases PSEGLI from all claims and liabilities to the Customer, and its representatives or assigns.</t>
  </si>
  <si>
    <t>(Initials)</t>
  </si>
  <si>
    <t xml:space="preserve">    Technical Assistance Guidelines</t>
  </si>
  <si>
    <t>Rebate Guidelines</t>
  </si>
  <si>
    <t>*</t>
  </si>
  <si>
    <t>The firm chosen to perform Technical Assistance services [TA Firm] must be an approved PSEG Long Island TA Efficiency Partner</t>
  </si>
  <si>
    <t>PSEG Long Island reserves the right to adjust the rebate amount regardless of rebate schedules or eligibility</t>
  </si>
  <si>
    <t>Rebates will not be paid until after the study is complete and has been validated</t>
  </si>
  <si>
    <t>Program Requirements / Steps to Participate</t>
  </si>
  <si>
    <t>1)</t>
  </si>
  <si>
    <t>2)</t>
  </si>
  <si>
    <t>3)</t>
  </si>
  <si>
    <t>4)</t>
  </si>
  <si>
    <t>5)</t>
  </si>
  <si>
    <t>Required Documents for All Projects</t>
  </si>
  <si>
    <t>Document</t>
  </si>
  <si>
    <t>Responsible Party</t>
  </si>
  <si>
    <t>Deliverable Timeline</t>
  </si>
  <si>
    <t>PSEG Long Island TA Program Manager</t>
  </si>
  <si>
    <t>Pre-Project</t>
  </si>
  <si>
    <t>Study Completion</t>
  </si>
  <si>
    <t>Applicant/TA Firm</t>
  </si>
  <si>
    <t>Steps to Participate</t>
  </si>
  <si>
    <t>Deliverables</t>
  </si>
  <si>
    <t xml:space="preserve">Rebate Eligibility </t>
  </si>
  <si>
    <t>6)</t>
  </si>
  <si>
    <t>7)</t>
  </si>
  <si>
    <t>Refer to 'Required Documents TA' tab for deliverables, responsible party and deliverable timeline</t>
  </si>
  <si>
    <t>Estimated study cost:</t>
  </si>
  <si>
    <t xml:space="preserve"> Rebate Per Phase</t>
  </si>
  <si>
    <t>Total Rebate</t>
  </si>
  <si>
    <t>Phase 1</t>
  </si>
  <si>
    <t>Phase 1 Only</t>
  </si>
  <si>
    <t>Phase 2</t>
  </si>
  <si>
    <t xml:space="preserve">Eligibility Requirements </t>
  </si>
  <si>
    <t xml:space="preserve"> to be paid out as identified below:</t>
  </si>
  <si>
    <t>Payment Phase</t>
  </si>
  <si>
    <t>Rebate Structure</t>
  </si>
  <si>
    <t>Applicant</t>
  </si>
  <si>
    <t xml:space="preserve">Total rebates shall not exceed total project cost </t>
  </si>
  <si>
    <t>Current Version (Customer Inputs, Eligibility Table)</t>
  </si>
  <si>
    <t>Current Effective Date (Eligibility Table)</t>
  </si>
  <si>
    <t>Program Year</t>
  </si>
  <si>
    <t>Date</t>
  </si>
  <si>
    <t>Version Number</t>
  </si>
  <si>
    <t>Description</t>
  </si>
  <si>
    <t>Initials</t>
  </si>
  <si>
    <t>ED</t>
  </si>
  <si>
    <t>OQ</t>
  </si>
  <si>
    <t>Effective:</t>
  </si>
  <si>
    <t>Project In-Progress</t>
  </si>
  <si>
    <t>Payments will be made directly to the customer, unless otherwise specified on written agreement between customer and firm (PSEGLI approval of rebate assignment required)</t>
  </si>
  <si>
    <t xml:space="preserve">                  PSEG Long Island may request additional documentation at its discretion</t>
  </si>
  <si>
    <t>b) Applicants are strongly encouraged to stay in communication with PSEG LI representatives to ensure project is following standard procedure according to the TA application and TA Efficiency Partner Agreement</t>
  </si>
  <si>
    <t>b) Prior to rebate payment, PSEG LI may schedule a post-inspection to validate project completion in accordance with PSEG LI guidelines</t>
  </si>
  <si>
    <t>8)</t>
  </si>
  <si>
    <t>9)</t>
  </si>
  <si>
    <t>10)</t>
  </si>
  <si>
    <t>Pre-approval is required;  PSEG Long Island advises that customers do not proceed with TA services until receipt of preapproval letter</t>
  </si>
  <si>
    <t>Proposals must reflect itemized costs for services provided for each relevant TA measure (LEED consulting, Comissioning, Energy Modeling, etc.)</t>
  </si>
  <si>
    <t>Where there is overlap between program components, PSEG Long Island rebate is limited to one; (For example, where a stand-alone energy model was rebated, that energy model will not be rebated again under LEED if LEED certification is sought.)</t>
  </si>
  <si>
    <t>Signed Proposal (including schedule) between customer and TA firm must be provided prior to pre-approval; signed proposal does not guarentee the PSEG Long Island Rebate</t>
  </si>
  <si>
    <t>These documents must clearly define the scope of work and clearly indicate the ECMs to be analyzed, the methodology, and costs</t>
  </si>
  <si>
    <t>Select an approved PSEG Long Island TA Efficiency Partner; if desired firm is not a TA Efficiency Partner, the firm may submit a TA Efficiency Partner Agreement application;  consult a PSEG LI representative for more details</t>
  </si>
  <si>
    <t>a) If pre-approval expires it is the applicants responsibility to request preapproval extension; extension is not guaranteed and will be determined on a case by case basis</t>
  </si>
  <si>
    <t>c) During study development the applicant must submit Draft Reports to PSEG LI representative</t>
  </si>
  <si>
    <t>Qualifying studies must demonstrate electric energy savings and must exceed applicable energy code;  Studies that do not exceed performance criteria identified in PSEG Long Island's Commercial Efficiency Program (CEP) measure specific Eligibility Tables may not qualify for rebates.</t>
  </si>
  <si>
    <t>PSEG LI will review the submitted application and supplemental documentation, and may request additional information if applicable. Once the application is approved, the applicant will receive a preapproval letter specifiying the rebate amount, payment schedule, and preapproval expiration date</t>
  </si>
  <si>
    <t xml:space="preserve">PSEG LI representative will review submitted documentation. If it is determined that all TA program requirements have been fulfilled, the rebate will be paid out according to payment schedule specified on preapproval letter </t>
  </si>
  <si>
    <t xml:space="preserve">All projects must demonstrate electric demand, electric consumption and/or fossil fuel to electric MMBtu savings and must exceed applicable energy code  </t>
  </si>
  <si>
    <t>The Technical Assistance component of PSEG Long Island's Commercial Efficiency Program provides rebates to commercial, industrial, institutional, educational, or municipal customers who require Technical Assistance to investigate energy efficiency opportunities or achieve building certifications specified herein.  
Rebates require pre-approval.</t>
  </si>
  <si>
    <t>TA Firm deliverables must meet requirements laid out in the Technical Assistance Efficiency Partner (TA EP) Agreement and corresponding worksheet(s) (e.g. TA NC Whole Building)</t>
  </si>
  <si>
    <t>New Construction Whole Building Energy Modeling projects must be complete within 3 years of application date, unless otherwise specified on corresponding pre-approval letter</t>
  </si>
  <si>
    <t>Existing Building Whole Building Energy Modeling projects must be complete within 2 years of application date, unless otherwise specified on corresponding pre-approval letter</t>
  </si>
  <si>
    <t>I have read and understand the guidelines detailed above:</t>
  </si>
  <si>
    <t>updating new construction and existing building tab layouts and rebate schedule format</t>
  </si>
  <si>
    <t>Construction Phase</t>
  </si>
  <si>
    <t>Post-Construction</t>
  </si>
  <si>
    <t xml:space="preserve">finalizing nc and eb tab layout </t>
  </si>
  <si>
    <t xml:space="preserve">All applicable equipment must meet or exceed the standards of the CEP Prescriptive program to qualify as part of the whole building project;
You can find the CEP Prescriptive requirements by visiting the PSEG Long Island Business and Commercial Rebates webpage: </t>
  </si>
  <si>
    <t>Include estimated costs for relevant energy conservation measures</t>
  </si>
  <si>
    <t>As-Built Energy Model</t>
  </si>
  <si>
    <t>All models must include a .pdf copy of output reports and the model's .inp, .pd2, and .prd (proposed only) files</t>
  </si>
  <si>
    <t>Invoices showing proof of payment</t>
  </si>
  <si>
    <t xml:space="preserve">Rebate Levels </t>
  </si>
  <si>
    <t>CEP Whole Building Project</t>
  </si>
  <si>
    <t xml:space="preserve">     CEP Whole Building Equipment Rebate</t>
  </si>
  <si>
    <t xml:space="preserve"> Qualifying studies must demonstrate kWh &amp; MMBTU energy savings and must exceed applicable energy code.  Studies that do not exceed performance criteria identified in PSEG Long Island's Commercial Efficiency Program measure specific Eligibility Tables may not qualify for rebates.  The results of PSEG Long Island funded studies may be used to determine rebate eligibility under PSEG Long Island's CEP Whole Building Program.</t>
  </si>
  <si>
    <t>CEP Whole Building Program Overview</t>
  </si>
  <si>
    <t>Eligibility Requirements</t>
  </si>
  <si>
    <t>Complete construction and provide the As-Built energy models and parametric output report results to PSEG Long Island for review</t>
  </si>
  <si>
    <t>Mechanical, Electrical, and Architectural Schedules and Drawings</t>
  </si>
  <si>
    <t>Cut sheets of all relevant lighting, HVAC, BMS, and building envelope materials</t>
  </si>
  <si>
    <t>Signed/Dated Contract or Proposal between Customer and Firm</t>
  </si>
  <si>
    <t>Signed/Dated Contract or Proposal between Customer and TA firm</t>
  </si>
  <si>
    <t>Signed/Dated TA Whole Building Energy Modeling Application</t>
  </si>
  <si>
    <t>Signed/Dated CEP Whole Building Application</t>
  </si>
  <si>
    <t>Lighting</t>
  </si>
  <si>
    <t>Measure</t>
  </si>
  <si>
    <t>Ex: LED High Bays</t>
  </si>
  <si>
    <t>Adding LED high bay fixtures to warehouse areas</t>
  </si>
  <si>
    <t>HVAC</t>
  </si>
  <si>
    <t>Ex: Geothermal Chiller Loop</t>
  </si>
  <si>
    <t>Geothermal loop with an estimated 30 EER rating</t>
  </si>
  <si>
    <t>Energy Management Controls</t>
  </si>
  <si>
    <t>Building Envelope</t>
  </si>
  <si>
    <t>Ex: High Efficiency Insulation</t>
  </si>
  <si>
    <t>R-22 roofing insulation (Above code)</t>
  </si>
  <si>
    <t>Other</t>
  </si>
  <si>
    <t>Ex: Integrated Building Management System</t>
  </si>
  <si>
    <t>Centralized system will actively monitor building lighting, HVAC, etc.</t>
  </si>
  <si>
    <t>Please describe all ECMs in proposed building design that are above ASHRAE 90.1 2016 standards:</t>
  </si>
  <si>
    <t>finalizing all tabs and formatting, and protect cells/workbook</t>
  </si>
  <si>
    <t>TA Whole Building Energy Modeling Project</t>
  </si>
  <si>
    <t>protecting cells, correcting typos, etc.</t>
  </si>
  <si>
    <r>
      <t xml:space="preserve">       Technical Assistance - Whole Building Energy Modeling </t>
    </r>
    <r>
      <rPr>
        <i/>
        <sz val="16"/>
        <color rgb="FFFF0000"/>
        <rFont val="Times New Roman"/>
        <family val="1"/>
      </rPr>
      <t xml:space="preserve"> </t>
    </r>
  </si>
  <si>
    <t xml:space="preserve">       TA &amp; CEP Whole Building Application -  Required Documents Check Sheet          </t>
  </si>
  <si>
    <t>Qualifying studies must demonstrate kWh &amp; MMBTU energy savings and must exceed applicable energy code.  Studies that do not exceed performance criteria identified in PSEG Long Island's Commercial Efficiency Program measure specific Eligibility Tables may not qualify for rebates.  The results of PSEG Long Island funded studies may be used to determine rebate eligibility under PSEG Long Island's CEP Whole Building Program.</t>
  </si>
  <si>
    <t>Development Tab: changed version # in Cell A3 to 1.0_Draft2</t>
  </si>
  <si>
    <t xml:space="preserve">All Tabs: Udpated color  scheme on all tabs </t>
  </si>
  <si>
    <t>Cust Info Tab: Changed Version # to 1.0</t>
  </si>
  <si>
    <r>
      <t xml:space="preserve">Scope of work must represent a whole building project including efficiency upgrades </t>
    </r>
    <r>
      <rPr>
        <b/>
        <sz val="11"/>
        <rFont val="Arial Narrow"/>
        <family val="2"/>
      </rPr>
      <t>above ASHRAE 90.1 2016</t>
    </r>
    <r>
      <rPr>
        <sz val="11"/>
        <rFont val="Arial Narrow"/>
        <family val="2"/>
      </rPr>
      <t xml:space="preserve"> standards for lighting, HVAC, building envelope, and building management systems</t>
    </r>
  </si>
  <si>
    <t>TA Whole Building Energy Modeling may be used to support CEP rebates; as a result, energy models must be developed accordingly and customers should work with their PSEG Long Island Representative and the Technical Assistance (TA) firm to ensure the energy models meet CEP requirements</t>
  </si>
  <si>
    <t>Please Note: New construction multifamily projects are not eligible for TA Whole Building Energy Modeling rebates</t>
  </si>
  <si>
    <t>Refer to the PSEG Long Island TA Efficiency Partner List on the PSEG Long Island website to select a qualified Technical Assistance firm; if applicant prefers to use a different firm, that firm can apply to become a PSEG Long Island TA Partner by submitting the TA Partner Agreement</t>
  </si>
  <si>
    <t>Develop a scope of work with the TA Firm clearly indicating the cost and services provided</t>
  </si>
  <si>
    <t>Submit all Required Documents, per 'Required Documents TA' tab, to PSEG Long Island for review</t>
  </si>
  <si>
    <r>
      <t xml:space="preserve">Begin project study </t>
    </r>
    <r>
      <rPr>
        <u/>
        <sz val="11"/>
        <rFont val="Arial Narrow"/>
        <family val="2"/>
      </rPr>
      <t>after</t>
    </r>
    <r>
      <rPr>
        <sz val="11"/>
        <rFont val="Arial Narrow"/>
        <family val="2"/>
      </rPr>
      <t xml:space="preserve"> PSEG Long Island Pre-Approval Letter has been received</t>
    </r>
  </si>
  <si>
    <t>a) Project will NOT be eligible for study rebate without Pre-Approval from PSEG Long Island</t>
  </si>
  <si>
    <t>After PSEG Long Island Pre-Approval letter has been received by the customer, the TA firm may begin the whole building energy modeling study</t>
  </si>
  <si>
    <t>Communicate with PSEG Long Island as project progresses; Changes in project scope may jeopardize rebate</t>
  </si>
  <si>
    <t>a) Initial and completed Draft Energy Models must be submitted for review to PSEG Long Island when available</t>
  </si>
  <si>
    <t>Upon completion of construction the As-Built Energy Models must be submitted, along with any outstanding documentation per 'Required Documents TA' tab to PSEG Long Island for review</t>
  </si>
  <si>
    <t>PSEG Long Island will review all project documentation and, if approved, rebate payments shall be paid according to the payment phases outlined below</t>
  </si>
  <si>
    <t>Construction must not have started prior to PSEG Long Island issuing a Pre-approval Letter for the CEP Whole Building rebate; *Note: The Pre-approval Letter for the CEP Whole Building project is a separate Pre-approval  from the TA Whole Building Energy Modeling Pre-approval Letter</t>
  </si>
  <si>
    <t>All CEP Whole Building rebates will be incentivized based on the approved whole building energy models; If the whole building energy models are incomplete or do not meet the requirements of the TA Whole Building Energy Modeling program, then the project may be screened using a different approach (eg. prescriptive) which may effect the TA Whole Building Energy Modeling rebate level</t>
  </si>
  <si>
    <t>Incremental cost is calculated by comparing baseline costs to proposed measure costs; The customer/firm shall supply a baseline system cost of ASHRAE 90.1 2016 standard equipment</t>
  </si>
  <si>
    <t>Submit a 100% design energy model for the proposed building</t>
  </si>
  <si>
    <t>Obtain a Pre-approval Letter from PSEG Long Island</t>
  </si>
  <si>
    <t>All models must include a .pdf copy of output reports and the models .inp, .pd2, and .prd (proposed only) files</t>
  </si>
  <si>
    <t>Submit all required cut sheets and drawings outlined in Required Documents tab</t>
  </si>
  <si>
    <t>A PSEG Long Island representative will contact you to schedule a post-inspection</t>
  </si>
  <si>
    <t>After verification that all necessary requirements have been met, PSEG Long Island will authorize rebate payment</t>
  </si>
  <si>
    <t>CEP Whole Building Tab: Updated grammar and typos as needed</t>
  </si>
  <si>
    <t>TA WB EM Tab: Updated grammar and typos as needed</t>
  </si>
  <si>
    <t>Additional Requirements for TA &amp; CEP Whole Building Projects</t>
  </si>
  <si>
    <t>Refer to 'Required Documents' tab for deliverables, responsible party and deliverable timeline</t>
  </si>
  <si>
    <t>- Eligible for rebate following submittal and PSEG Long Island approval of the 100% Design Energy Model</t>
  </si>
  <si>
    <t>TA whole building phase 2, path b requirement updated in table</t>
  </si>
  <si>
    <t>TA whole building phase 1 requirement changed from 100% design + asbuilt model to only 100% design model. Also clarification of CEP whole building requirement added.</t>
  </si>
  <si>
    <t>CEP Whole Building tab: Updated rebate cap amount in row 6 per current custom application amount which is $2M or 70% of project cost, whichever is less</t>
  </si>
  <si>
    <t>Beneficial Electrification (BE) is the displacement/replacement of fossil fuels (primarily propane or heating oil) with the efficient use of electricity</t>
  </si>
  <si>
    <t>Rebate levels are based on the incremental energy savings of the whole building's ECMs above ASHRAE 90.1 2016 standards; The rebate is calculated and screened by PSEG Long Island and, if approved, will issue a Pre-approval Letter</t>
  </si>
  <si>
    <t xml:space="preserve">The proposed whole building energy model must save at least 15% energy/demand (EE) OR fossil fuel (BE) savings over the baseline energy model; </t>
  </si>
  <si>
    <t>-Beneficial Electrification (BE) is the displacement/replacement of fossil fuels (primarily propane or heating oil) with the efficient use of electricity</t>
  </si>
  <si>
    <r>
      <t xml:space="preserve">The scope of work must represent a whole building project including efficiency upgrades </t>
    </r>
    <r>
      <rPr>
        <b/>
        <sz val="11"/>
        <rFont val="Arial Narrow"/>
        <family val="2"/>
      </rPr>
      <t xml:space="preserve">above ASHRAE 90.1 2016 </t>
    </r>
    <r>
      <rPr>
        <sz val="11"/>
        <rFont val="Arial Narrow"/>
        <family val="2"/>
      </rPr>
      <t>standards for lighting, HVAC, building envelope, and energy management controls</t>
    </r>
  </si>
  <si>
    <t>Edited the required documents tab name and added pre and post inspection check boxes. Also changed TA WB EM tab name to full name</t>
  </si>
  <si>
    <t>Upon study completion, applicant must submit Final Report, Energy Model (if applicable), and itemized invoice clearly specifying service cost. Refer to the  'Required Documents' tab</t>
  </si>
  <si>
    <t>a) TA projects are paid out in phases; please refer to TA Whole Building Energy Model tab</t>
  </si>
  <si>
    <t>CEP Whole Building rebates are based on several metrics including annual kWh, MMBTU and peak kW savings, as well as incremental cost, and ROI; The rebate is dependent on the results of the whole building analysis and therefore cannot be determined until the whole building energy model is reviewed and the PSEG Long Island  Pre-approval Letter has been delivered</t>
  </si>
  <si>
    <t>-If no baseline cost is received, an estimated cost will be determined and applied</t>
  </si>
  <si>
    <t>After construction, PSEG Long Island reserves the right to inspect all installed equipment up to 3 years from project approval; Final approval and rebate may be withheld until the inspection is complete</t>
  </si>
  <si>
    <t>All applicable products should meet or exceed the standards of the CEP Prescriptive program to qualify as part of the whole building project:</t>
  </si>
  <si>
    <t>The energy model must be an eQUEST compatible building energy model or other PSEG Long Island approved model</t>
  </si>
  <si>
    <t>Models must be eQUEST compatible or another PSEG approved building model</t>
  </si>
  <si>
    <t>Models must be eQUEST compatible or another PSEG Long Island approved building model</t>
  </si>
  <si>
    <t xml:space="preserve">       CEP Whole Building Equipment Rebate - Proposed Energy Conservation Measures (ECMs) List  </t>
  </si>
  <si>
    <t>Fixed typos on TA Whole Building, CEP Whole Building and CEP Whole Building ECM list tabs</t>
  </si>
  <si>
    <t>Locked and finalized for launch</t>
  </si>
  <si>
    <t>1.0_Draft1</t>
  </si>
  <si>
    <t>Updated program year, version, effective date</t>
  </si>
  <si>
    <t>If customer has participated in any other state or utility sponsored rebate program, related to the technology in this application, please contact a PSEG Long Island Representative to determine whether the project is also eligible under this program.</t>
  </si>
  <si>
    <t>Guidelines Tab: Added the following language (If customer has participated in any other state or utility sponsored rebate program, related to the technology in this application, please contact a PSEG Long Island Representative to determine whether the project is also eligible under this program.)</t>
  </si>
  <si>
    <t>Version 1.0</t>
  </si>
  <si>
    <t>Locked and finalized per pseg approval</t>
  </si>
  <si>
    <t>10.27.22</t>
  </si>
  <si>
    <t>v1_draft1</t>
  </si>
  <si>
    <t>Saved new draft version for 2023 program year</t>
  </si>
  <si>
    <t>MT</t>
  </si>
  <si>
    <t>c) Hardcopy submissions - Send documents to 395 N. Service Rd., Suite 409, Melville, NY 11747.  Reference 'PSEG Long Island CEP Technical Assistance Program'</t>
  </si>
  <si>
    <t xml:space="preserve">b) Partner Portal submissions - </t>
  </si>
  <si>
    <r>
      <t xml:space="preserve">Submit completed TA application along with supplementary documentation specified on the 'Required Documents' tab, Pre-Design Phase using one of the following methods; 
</t>
    </r>
    <r>
      <rPr>
        <b/>
        <sz val="11"/>
        <rFont val="Arial Narrow"/>
        <family val="2"/>
      </rPr>
      <t>Note: Do not proceed with study prior to receiving PSEG LI preapproval letter</t>
    </r>
  </si>
  <si>
    <t>Guidelines TA: Added language on Partner Portal OLA submissions</t>
  </si>
  <si>
    <t>a) Electronic submissions - Email documents to CEPLI@pseg.com, reference 'TA' in subject line.  
     Applications must be saved as: TA_Ap_&lt;&lt;&lt;customer name&gt;&gt;&gt;&lt;date&gt;.xls</t>
  </si>
  <si>
    <t>The proposed whole building energy model must save at least 15% annual kWh or MMBTU energy savings over the baseline energy model</t>
  </si>
  <si>
    <t>https://www.psegliny.com/businessandcontractorservices/businessandcommercialsavings</t>
  </si>
  <si>
    <t>TA Whole Building Energy Model: removed references to LEED Points</t>
  </si>
  <si>
    <t>TA Whole Building Energy Model: updated link to PSEGLI website for commercial rebates</t>
  </si>
  <si>
    <t>v1_draft2</t>
  </si>
  <si>
    <t>11.15.22</t>
  </si>
  <si>
    <t>CEP Whole Building: updated link to PSEGLI website for commercial rebates</t>
  </si>
  <si>
    <t>Guidelines TA: merged cells to improve formatting</t>
  </si>
  <si>
    <t>Design Energy Model - 100% Design:</t>
  </si>
  <si>
    <t>Phase 2 + Phase 1</t>
  </si>
  <si>
    <t>TA Whole Building Energy Model: removed references to payment pathways</t>
  </si>
  <si>
    <t>At the completion of one energy conservation measure that was recommended in the energy model and draft report, PSEG Long Island will rebate the customer or TA Partner 10% of the cost of the study up to $5,000</t>
  </si>
  <si>
    <t>TA Whole Building Energy Model: updated rebate calcuations to reflect new, simplified offering for 2023 program year</t>
  </si>
  <si>
    <r>
      <rPr>
        <b/>
        <sz val="12"/>
        <rFont val="Arial Narrow"/>
        <family val="2"/>
      </rPr>
      <t>Eligible for additional rebate:</t>
    </r>
    <r>
      <rPr>
        <sz val="12"/>
        <rFont val="Arial Narrow"/>
        <family val="2"/>
      </rPr>
      <t xml:space="preserve">
- Customer must complete at least one recommended energy conservation measure through the Commercial Efficiency Program. 
</t>
    </r>
  </si>
  <si>
    <t>12.12.22</t>
  </si>
  <si>
    <t>v1_draft4</t>
  </si>
  <si>
    <t>TA Whole Building Energy Model: updated rebate calcuations to reflect new rebate caps</t>
  </si>
  <si>
    <t>1.13.23</t>
  </si>
  <si>
    <t>V1</t>
  </si>
  <si>
    <t>Locked and final per client approval</t>
  </si>
  <si>
    <t>Dev Tab: Updated Current Version to 1.0, Current Effective Date to 1.1.2024, and Program year to 2024</t>
  </si>
  <si>
    <t>EM</t>
  </si>
  <si>
    <t>Updated all headers and footers to 2024 and Dark Steel Gray</t>
  </si>
  <si>
    <t>OrganizationType</t>
  </si>
  <si>
    <t>Government</t>
  </si>
  <si>
    <t>Incorporated</t>
  </si>
  <si>
    <t>Not Incorporated</t>
  </si>
  <si>
    <t>Not for Profit</t>
  </si>
  <si>
    <t>Select…</t>
  </si>
  <si>
    <t>BuildingType</t>
  </si>
  <si>
    <t>College</t>
  </si>
  <si>
    <t>Grocery</t>
  </si>
  <si>
    <t>Health</t>
  </si>
  <si>
    <t>Hospital</t>
  </si>
  <si>
    <t>Hotel</t>
  </si>
  <si>
    <t>Manufacturing</t>
  </si>
  <si>
    <t>Office</t>
  </si>
  <si>
    <t>Religious</t>
  </si>
  <si>
    <t>Restaurant</t>
  </si>
  <si>
    <t>Retail</t>
  </si>
  <si>
    <t>School</t>
  </si>
  <si>
    <t>Warehouse</t>
  </si>
  <si>
    <t xml:space="preserve">TA Whole Building Energy Modeling </t>
  </si>
  <si>
    <t>Select..</t>
  </si>
  <si>
    <t>CEP Whole Building</t>
  </si>
  <si>
    <t xml:space="preserve">I have read and understand the terms and conditions detailed above: </t>
  </si>
  <si>
    <t xml:space="preserve">I have read and understand the guidelines detailed above: </t>
  </si>
  <si>
    <t>www.pseglinyportal.com &amp; psegpartnersupport@trccompanies.com</t>
  </si>
  <si>
    <r>
      <rPr>
        <sz val="11"/>
        <rFont val="Calibri"/>
        <family val="2"/>
        <scheme val="minor"/>
      </rPr>
      <t>Please note, all emails from the Partner Portal will be from the following email address:</t>
    </r>
    <r>
      <rPr>
        <u/>
        <sz val="11"/>
        <color theme="10"/>
        <rFont val="Calibri"/>
        <family val="2"/>
        <scheme val="minor"/>
      </rPr>
      <t xml:space="preserve"> psegpartnersupport@trccompanies.com</t>
    </r>
  </si>
  <si>
    <t>Additional 10% of eligible study cost up to $5,000</t>
  </si>
  <si>
    <t>40% of eligible study cost up to $45,000</t>
  </si>
  <si>
    <t>11.06.2023</t>
  </si>
  <si>
    <t>At the completion of the energy model and draft report, PSEG Long Island will rebate the customer or TA partner 40% of the cost of the study up to $45,000</t>
  </si>
  <si>
    <t>10.25.23</t>
  </si>
  <si>
    <t>V1_Draft4</t>
  </si>
  <si>
    <t>TA Whole Building Energy Model Tab: Updated Cells D46 &amp; D48 to reflect new formula percentages</t>
  </si>
  <si>
    <t xml:space="preserve">CEP Rebates cover all installed energy conservation measures (ECMS) included in the building model; A CEP Whole Building project rebate will be capped at $2,000,000 or 50% of the project installed cost, whichever is less;	</t>
  </si>
  <si>
    <t>1.0</t>
  </si>
  <si>
    <t>11.06.23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</si>
</sst>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000"/>
    <numFmt numFmtId="165" formatCode="[&lt;=9999999]###\-####;\(###\)\ ###\-####"/>
    <numFmt numFmtId="166" formatCode="[$-409]mmmm\ d\,\ yyyy;@"/>
    <numFmt numFmtId="167" formatCode="&quot;$&quot;#,##0"/>
    <numFmt numFmtId="168" formatCode="0.0"/>
  </numFmts>
  <fonts count="65" x14ac:knownFonts="1">
    <font>
      <sz val="11"/>
      <color theme="1"/>
      <name val="Calibri"/>
      <family val="2"/>
      <scheme val="minor"/>
    </font>
    <font>
      <b/>
      <sz val="24"/>
      <name val="Times New Roman"/>
      <family val="1"/>
    </font>
    <font>
      <b/>
      <sz val="24"/>
      <color theme="0"/>
      <name val="Times New Roman"/>
      <family val="1"/>
    </font>
    <font>
      <sz val="11"/>
      <color indexed="8"/>
      <name val="Arial Narrow"/>
      <family val="2"/>
    </font>
    <font>
      <i/>
      <sz val="18"/>
      <color theme="0"/>
      <name val="Times New Roman"/>
      <family val="1"/>
    </font>
    <font>
      <i/>
      <sz val="18"/>
      <name val="Times New Roman"/>
      <family val="1"/>
    </font>
    <font>
      <i/>
      <sz val="11"/>
      <name val="Arial Narrow"/>
      <family val="2"/>
    </font>
    <font>
      <b/>
      <sz val="14"/>
      <color rgb="FFF85208"/>
      <name val="Arial Narrow"/>
      <family val="2"/>
    </font>
    <font>
      <b/>
      <sz val="11"/>
      <color indexed="8"/>
      <name val="Arial Narrow"/>
      <family val="2"/>
    </font>
    <font>
      <b/>
      <sz val="9"/>
      <color indexed="8"/>
      <name val="Arial Narrow"/>
      <family val="2"/>
    </font>
    <font>
      <b/>
      <sz val="8"/>
      <color indexed="8"/>
      <name val="Arial Narrow"/>
      <family val="2"/>
    </font>
    <font>
      <b/>
      <vertAlign val="superscript"/>
      <sz val="8"/>
      <color indexed="8"/>
      <name val="Arial Narrow"/>
      <family val="2"/>
    </font>
    <font>
      <sz val="8"/>
      <color indexed="8"/>
      <name val="Arial Narrow"/>
      <family val="2"/>
    </font>
    <font>
      <b/>
      <sz val="9"/>
      <color theme="1"/>
      <name val="Arial Narrow"/>
      <family val="2"/>
    </font>
    <font>
      <sz val="9"/>
      <color indexed="8"/>
      <name val="Arial Narrow"/>
      <family val="2"/>
    </font>
    <font>
      <b/>
      <i/>
      <sz val="7"/>
      <color indexed="8"/>
      <name val="Arial Narrow"/>
      <family val="2"/>
    </font>
    <font>
      <i/>
      <sz val="10"/>
      <name val="Arial Narrow"/>
      <family val="2"/>
    </font>
    <font>
      <i/>
      <sz val="10"/>
      <color theme="1"/>
      <name val="Arial Narrow"/>
      <family val="2"/>
    </font>
    <font>
      <sz val="11"/>
      <color theme="1"/>
      <name val="Arial Narrow"/>
      <family val="2"/>
    </font>
    <font>
      <sz val="7"/>
      <color rgb="FFF85208"/>
      <name val="Arial Narrow"/>
      <family val="2"/>
    </font>
    <font>
      <sz val="6"/>
      <color rgb="FFF85208"/>
      <name val="Arial Narrow"/>
      <family val="2"/>
    </font>
    <font>
      <sz val="7"/>
      <color indexed="8"/>
      <name val="Arial Narrow"/>
      <family val="2"/>
    </font>
    <font>
      <sz val="6"/>
      <color indexed="8"/>
      <name val="Arial Narrow"/>
      <family val="2"/>
    </font>
    <font>
      <sz val="11"/>
      <color rgb="FFF85208"/>
      <name val="Arial Narrow"/>
      <family val="2"/>
    </font>
    <font>
      <i/>
      <sz val="7"/>
      <color indexed="8"/>
      <name val="Arial Narrow"/>
      <family val="2"/>
    </font>
    <font>
      <strike/>
      <sz val="11"/>
      <color rgb="FFFF0000"/>
      <name val="Arial Narrow"/>
      <family val="2"/>
    </font>
    <font>
      <sz val="11"/>
      <color rgb="FFFF0000"/>
      <name val="Arial Narrow"/>
      <family val="2"/>
    </font>
    <font>
      <sz val="11"/>
      <name val="Arial Narrow"/>
      <family val="2"/>
    </font>
    <font>
      <b/>
      <sz val="11"/>
      <name val="Arial Narrow"/>
      <family val="2"/>
    </font>
    <font>
      <sz val="8"/>
      <color rgb="FF000000"/>
      <name val="Tahoma"/>
      <family val="2"/>
    </font>
    <font>
      <sz val="12"/>
      <name val="Arial Narrow"/>
      <family val="2"/>
    </font>
    <font>
      <b/>
      <sz val="12"/>
      <name val="Arial Narrow"/>
      <family val="2"/>
    </font>
    <font>
      <i/>
      <sz val="11"/>
      <color rgb="FFFF0000"/>
      <name val="Arial Narrow"/>
      <family val="2"/>
    </font>
    <font>
      <sz val="11"/>
      <name val="Calibri"/>
      <family val="2"/>
      <scheme val="minor"/>
    </font>
    <font>
      <strike/>
      <sz val="11"/>
      <name val="Arial Narrow"/>
      <family val="2"/>
    </font>
    <font>
      <b/>
      <i/>
      <sz val="10"/>
      <name val="Arial Narrow"/>
      <family val="2"/>
    </font>
    <font>
      <sz val="7"/>
      <name val="Arial Narrow"/>
      <family val="2"/>
    </font>
    <font>
      <sz val="11"/>
      <color rgb="FFFF0000"/>
      <name val="Calibri"/>
      <family val="2"/>
      <scheme val="minor"/>
    </font>
    <font>
      <sz val="12"/>
      <color theme="1"/>
      <name val="Arial Narrow"/>
      <family val="2"/>
    </font>
    <font>
      <b/>
      <sz val="11"/>
      <color theme="1"/>
      <name val="Arial Narrow"/>
      <family val="2"/>
    </font>
    <font>
      <i/>
      <sz val="10"/>
      <color theme="1"/>
      <name val="Calibri"/>
      <family val="2"/>
      <scheme val="minor"/>
    </font>
    <font>
      <b/>
      <sz val="14"/>
      <color theme="0"/>
      <name val="Arial Narrow"/>
      <family val="2"/>
    </font>
    <font>
      <sz val="14"/>
      <color indexed="8"/>
      <name val="Arial Narrow"/>
      <family val="2"/>
    </font>
    <font>
      <i/>
      <sz val="11"/>
      <color rgb="FF000000"/>
      <name val="Arial Narrow"/>
      <family val="2"/>
    </font>
    <font>
      <i/>
      <sz val="11"/>
      <color indexed="8"/>
      <name val="Arial Narrow"/>
      <family val="2"/>
    </font>
    <font>
      <i/>
      <sz val="10"/>
      <color indexed="8"/>
      <name val="Arial Narrow"/>
      <family val="2"/>
    </font>
    <font>
      <sz val="10"/>
      <color indexed="8"/>
      <name val="Arial Narrow"/>
      <family val="2"/>
    </font>
    <font>
      <i/>
      <sz val="16"/>
      <color rgb="FFFF0000"/>
      <name val="Times New Roman"/>
      <family val="1"/>
    </font>
    <font>
      <sz val="8"/>
      <color rgb="FF000000"/>
      <name val="Segoe UI"/>
      <family val="2"/>
    </font>
    <font>
      <u/>
      <sz val="11"/>
      <color theme="10"/>
      <name val="Calibri"/>
      <family val="2"/>
      <scheme val="minor"/>
    </font>
    <font>
      <u/>
      <sz val="11"/>
      <name val="Arial Narrow"/>
      <family val="2"/>
    </font>
    <font>
      <b/>
      <sz val="12"/>
      <color indexed="9"/>
      <name val="Arial Narrow"/>
      <family val="2"/>
    </font>
    <font>
      <b/>
      <u/>
      <sz val="12"/>
      <name val="Arial Narrow"/>
      <family val="2"/>
    </font>
    <font>
      <u/>
      <sz val="11"/>
      <color theme="1"/>
      <name val="Calibri"/>
      <family val="2"/>
      <scheme val="minor"/>
    </font>
    <font>
      <sz val="28"/>
      <color theme="0"/>
      <name val="Times New Roman"/>
      <family val="1"/>
    </font>
    <font>
      <b/>
      <sz val="28"/>
      <color theme="0"/>
      <name val="Times New Roman"/>
      <family val="1"/>
    </font>
    <font>
      <sz val="22"/>
      <color theme="0"/>
      <name val="Arial Narrow"/>
      <family val="2"/>
    </font>
    <font>
      <i/>
      <sz val="16"/>
      <color theme="0"/>
      <name val="Times New Roman"/>
      <family val="1"/>
    </font>
    <font>
      <i/>
      <sz val="22"/>
      <color theme="0"/>
      <name val="Times New Roman"/>
      <family val="1"/>
    </font>
    <font>
      <i/>
      <sz val="11"/>
      <color theme="1"/>
      <name val="Arial Narrow"/>
      <family val="2"/>
    </font>
    <font>
      <u/>
      <sz val="11"/>
      <color theme="10"/>
      <name val="Arial Narrow"/>
      <family val="2"/>
    </font>
    <font>
      <b/>
      <sz val="14"/>
      <color rgb="FF142C41"/>
      <name val="Arial Narrow"/>
      <family val="2"/>
    </font>
    <font>
      <b/>
      <sz val="7"/>
      <color rgb="FF142C41"/>
      <name val="Arial Narrow"/>
      <family val="2"/>
    </font>
    <font>
      <sz val="7"/>
      <color rgb="FF142C41"/>
      <name val="Arial Narrow"/>
      <family val="2"/>
    </font>
    <font>
      <sz val="11"/>
      <color indexed="8"/>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0" tint="-0.499984740745262"/>
        <bgColor indexed="64"/>
      </patternFill>
    </fill>
    <fill>
      <patternFill patternType="solid">
        <fgColor rgb="FF063F6E"/>
        <bgColor indexed="64"/>
      </patternFill>
    </fill>
    <fill>
      <patternFill patternType="solid">
        <fgColor rgb="FF142C41"/>
        <bgColor indexed="64"/>
      </patternFill>
    </fill>
  </fills>
  <borders count="3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ck">
        <color rgb="FFF85208"/>
      </top>
      <bottom/>
      <diagonal/>
    </border>
    <border>
      <left/>
      <right/>
      <top style="thick">
        <color rgb="FFF85208"/>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theme="5" tint="-0.249977111117893"/>
      </right>
      <top/>
      <bottom style="thick">
        <color rgb="FFF85208"/>
      </bottom>
      <diagonal/>
    </border>
    <border>
      <left/>
      <right/>
      <top/>
      <bottom style="medium">
        <color rgb="FFFF3300"/>
      </bottom>
      <diagonal/>
    </border>
  </borders>
  <cellStyleXfs count="2">
    <xf numFmtId="0" fontId="0" fillId="0" borderId="0"/>
    <xf numFmtId="0" fontId="49" fillId="0" borderId="0" applyNumberFormat="0" applyFill="0" applyBorder="0" applyAlignment="0" applyProtection="0"/>
  </cellStyleXfs>
  <cellXfs count="257">
    <xf numFmtId="0" fontId="0" fillId="0" borderId="0" xfId="0"/>
    <xf numFmtId="0" fontId="2" fillId="0" borderId="0" xfId="0" applyFont="1" applyProtection="1">
      <protection hidden="1"/>
    </xf>
    <xf numFmtId="0" fontId="3" fillId="0" borderId="0" xfId="0" applyFont="1" applyAlignment="1">
      <alignment vertical="top"/>
    </xf>
    <xf numFmtId="0" fontId="4" fillId="0" borderId="1" xfId="0" applyFont="1" applyBorder="1" applyAlignment="1" applyProtection="1">
      <alignment vertical="center"/>
      <protection hidden="1"/>
    </xf>
    <xf numFmtId="164" fontId="3" fillId="2" borderId="1" xfId="0" applyNumberFormat="1" applyFont="1" applyFill="1" applyBorder="1" applyAlignment="1" applyProtection="1">
      <alignment horizontal="left" vertical="top"/>
      <protection locked="0"/>
    </xf>
    <xf numFmtId="0" fontId="16" fillId="0" borderId="0" xfId="0" applyFont="1"/>
    <xf numFmtId="0" fontId="18" fillId="0" borderId="0" xfId="0" applyFont="1"/>
    <xf numFmtId="0" fontId="21" fillId="2" borderId="4" xfId="0" applyFont="1" applyFill="1" applyBorder="1" applyAlignment="1" applyProtection="1">
      <alignment horizontal="left" vertical="top"/>
      <protection locked="0"/>
    </xf>
    <xf numFmtId="0" fontId="3" fillId="0" borderId="0" xfId="0" applyFont="1" applyAlignment="1">
      <alignment horizontal="right" vertical="top"/>
    </xf>
    <xf numFmtId="0" fontId="27" fillId="0" borderId="0" xfId="0" applyFont="1" applyAlignment="1">
      <alignment vertical="top"/>
    </xf>
    <xf numFmtId="0" fontId="3" fillId="0" borderId="0" xfId="0" applyFont="1" applyAlignment="1">
      <alignment horizontal="left" vertical="top" wrapText="1"/>
    </xf>
    <xf numFmtId="0" fontId="25" fillId="0" borderId="0" xfId="0" applyFont="1" applyAlignment="1">
      <alignment horizontal="left" vertical="top"/>
    </xf>
    <xf numFmtId="0" fontId="25" fillId="0" borderId="0" xfId="0" applyFont="1" applyAlignment="1">
      <alignment horizontal="left" vertical="top" wrapText="1"/>
    </xf>
    <xf numFmtId="0" fontId="0" fillId="0" borderId="0" xfId="0" applyAlignment="1">
      <alignment vertical="top"/>
    </xf>
    <xf numFmtId="167" fontId="30" fillId="6" borderId="1" xfId="0" applyNumberFormat="1" applyFont="1" applyFill="1" applyBorder="1" applyAlignment="1" applyProtection="1">
      <alignment horizontal="right" vertical="center"/>
      <protection locked="0"/>
    </xf>
    <xf numFmtId="0" fontId="3" fillId="2" borderId="1" xfId="0" applyFont="1" applyFill="1" applyBorder="1" applyAlignment="1" applyProtection="1">
      <alignment horizontal="left" vertical="top"/>
      <protection locked="0"/>
    </xf>
    <xf numFmtId="0" fontId="27" fillId="0" borderId="0" xfId="0" applyFont="1" applyAlignment="1">
      <alignment horizontal="left" vertical="top"/>
    </xf>
    <xf numFmtId="0" fontId="34" fillId="0" borderId="0" xfId="0" applyFont="1" applyAlignment="1">
      <alignment horizontal="left" vertical="top" wrapText="1"/>
    </xf>
    <xf numFmtId="0" fontId="34" fillId="0" borderId="0" xfId="0" applyFont="1" applyAlignment="1">
      <alignment vertical="top"/>
    </xf>
    <xf numFmtId="49" fontId="38" fillId="7" borderId="5" xfId="0" applyNumberFormat="1" applyFont="1" applyFill="1" applyBorder="1" applyAlignment="1">
      <alignment horizontal="right"/>
    </xf>
    <xf numFmtId="0" fontId="38" fillId="0" borderId="0" xfId="0" applyFont="1" applyAlignment="1">
      <alignment horizontal="left"/>
    </xf>
    <xf numFmtId="0" fontId="5" fillId="0" borderId="0" xfId="0" applyFont="1" applyAlignment="1" applyProtection="1">
      <alignment vertical="center"/>
      <protection hidden="1"/>
    </xf>
    <xf numFmtId="0" fontId="4" fillId="0" borderId="0" xfId="0" applyFont="1" applyAlignment="1" applyProtection="1">
      <alignment vertical="center"/>
      <protection hidden="1"/>
    </xf>
    <xf numFmtId="1" fontId="38" fillId="7" borderId="5" xfId="0" applyNumberFormat="1" applyFont="1" applyFill="1" applyBorder="1"/>
    <xf numFmtId="0" fontId="8" fillId="0" borderId="0" xfId="0" applyFont="1" applyAlignment="1">
      <alignment horizontal="center"/>
    </xf>
    <xf numFmtId="0" fontId="18" fillId="0" borderId="0" xfId="0" applyFont="1" applyAlignment="1">
      <alignment horizontal="center"/>
    </xf>
    <xf numFmtId="0" fontId="18" fillId="0" borderId="0" xfId="0" applyFont="1" applyAlignment="1">
      <alignment horizontal="left"/>
    </xf>
    <xf numFmtId="0" fontId="8" fillId="0" borderId="0" xfId="0" applyFont="1" applyAlignment="1">
      <alignment horizontal="left"/>
    </xf>
    <xf numFmtId="0" fontId="39" fillId="0" borderId="0" xfId="0" applyFont="1" applyAlignment="1">
      <alignment horizontal="center"/>
    </xf>
    <xf numFmtId="14" fontId="0" fillId="0" borderId="0" xfId="0" applyNumberFormat="1" applyAlignment="1">
      <alignment horizontal="center"/>
    </xf>
    <xf numFmtId="168" fontId="0" fillId="0" borderId="0" xfId="0" applyNumberFormat="1" applyAlignment="1">
      <alignment horizontal="center"/>
    </xf>
    <xf numFmtId="0" fontId="0" fillId="0" borderId="0" xfId="0" applyAlignment="1">
      <alignment horizontal="left"/>
    </xf>
    <xf numFmtId="0" fontId="0" fillId="0" borderId="0" xfId="0" applyAlignment="1">
      <alignment horizontal="center"/>
    </xf>
    <xf numFmtId="0" fontId="0" fillId="0" borderId="0" xfId="0" applyAlignment="1">
      <alignment horizontal="left" wrapText="1"/>
    </xf>
    <xf numFmtId="16" fontId="0" fillId="0" borderId="0" xfId="0" applyNumberFormat="1" applyAlignment="1">
      <alignment horizontal="center"/>
    </xf>
    <xf numFmtId="14" fontId="38" fillId="7" borderId="5" xfId="0" applyNumberFormat="1" applyFont="1" applyFill="1" applyBorder="1"/>
    <xf numFmtId="0" fontId="27" fillId="0" borderId="0" xfId="0" applyFont="1" applyAlignment="1">
      <alignment vertical="top" wrapText="1"/>
    </xf>
    <xf numFmtId="0" fontId="8" fillId="0" borderId="0" xfId="0" applyFont="1" applyAlignment="1">
      <alignment horizontal="right" vertical="top"/>
    </xf>
    <xf numFmtId="0" fontId="6" fillId="0" borderId="0" xfId="0" applyFont="1" applyAlignment="1">
      <alignment horizontal="right" vertical="top"/>
    </xf>
    <xf numFmtId="0" fontId="6" fillId="0" borderId="0" xfId="0" applyFont="1" applyAlignment="1">
      <alignment vertical="top"/>
    </xf>
    <xf numFmtId="0" fontId="28" fillId="0" borderId="0" xfId="0" applyFont="1" applyAlignment="1">
      <alignment vertical="top"/>
    </xf>
    <xf numFmtId="0" fontId="32" fillId="0" borderId="0" xfId="0" applyFont="1" applyAlignment="1">
      <alignment horizontal="right" vertical="top"/>
    </xf>
    <xf numFmtId="0" fontId="26" fillId="0" borderId="0" xfId="0" applyFont="1" applyAlignment="1">
      <alignment horizontal="left" vertical="top" wrapText="1"/>
    </xf>
    <xf numFmtId="0" fontId="35" fillId="0" borderId="0" xfId="0" applyFont="1" applyAlignment="1">
      <alignment vertical="top"/>
    </xf>
    <xf numFmtId="0" fontId="7" fillId="0" borderId="0" xfId="0" applyFont="1" applyAlignment="1">
      <alignment horizontal="left" vertical="center"/>
    </xf>
    <xf numFmtId="0" fontId="6" fillId="0" borderId="0" xfId="0" applyFont="1" applyAlignment="1">
      <alignment vertical="top" wrapText="1"/>
    </xf>
    <xf numFmtId="0" fontId="3" fillId="0" borderId="0" xfId="0" applyFont="1" applyAlignment="1">
      <alignment vertical="top" wrapText="1"/>
    </xf>
    <xf numFmtId="0" fontId="31" fillId="5" borderId="1" xfId="0" applyFont="1" applyFill="1" applyBorder="1" applyAlignment="1">
      <alignment horizontal="left" vertical="center"/>
    </xf>
    <xf numFmtId="0" fontId="31" fillId="5" borderId="0" xfId="0" applyFont="1" applyFill="1" applyAlignment="1">
      <alignment horizontal="left" vertical="center"/>
    </xf>
    <xf numFmtId="167" fontId="30" fillId="0" borderId="0" xfId="0" applyNumberFormat="1" applyFont="1" applyAlignment="1">
      <alignment horizontal="right" vertical="center"/>
    </xf>
    <xf numFmtId="0" fontId="41" fillId="9" borderId="5" xfId="0" applyFont="1" applyFill="1" applyBorder="1" applyAlignment="1">
      <alignment horizontal="center" vertical="top"/>
    </xf>
    <xf numFmtId="0" fontId="41" fillId="9" borderId="18" xfId="0" applyFont="1" applyFill="1" applyBorder="1" applyAlignment="1">
      <alignment horizontal="center" vertical="top"/>
    </xf>
    <xf numFmtId="0" fontId="8" fillId="0" borderId="0" xfId="0" applyFont="1" applyAlignment="1">
      <alignment vertical="top"/>
    </xf>
    <xf numFmtId="0" fontId="16" fillId="0" borderId="0" xfId="0" applyFont="1" applyAlignment="1">
      <alignment vertical="center"/>
    </xf>
    <xf numFmtId="0" fontId="40" fillId="0" borderId="0" xfId="0" applyFont="1" applyAlignment="1">
      <alignment horizontal="right"/>
    </xf>
    <xf numFmtId="14" fontId="16" fillId="0" borderId="0" xfId="0" applyNumberFormat="1" applyFont="1" applyAlignment="1">
      <alignment horizontal="left" vertical="center"/>
    </xf>
    <xf numFmtId="0" fontId="2" fillId="0" borderId="0" xfId="0" applyFont="1"/>
    <xf numFmtId="0" fontId="4" fillId="0" borderId="1" xfId="0" applyFont="1" applyBorder="1" applyAlignment="1">
      <alignment vertical="center"/>
    </xf>
    <xf numFmtId="0" fontId="8" fillId="0" borderId="0" xfId="0" applyFont="1" applyAlignment="1">
      <alignment horizontal="left" vertical="top"/>
    </xf>
    <xf numFmtId="0" fontId="3" fillId="0" borderId="0" xfId="0" applyFont="1" applyAlignment="1">
      <alignment horizontal="center" vertical="top"/>
    </xf>
    <xf numFmtId="0" fontId="12" fillId="0" borderId="0" xfId="0" applyFont="1" applyAlignment="1">
      <alignment horizontal="left" vertical="top"/>
    </xf>
    <xf numFmtId="0" fontId="8" fillId="0" borderId="0" xfId="0" applyFont="1" applyAlignment="1">
      <alignment horizontal="center" vertical="top"/>
    </xf>
    <xf numFmtId="0" fontId="8" fillId="0" borderId="0" xfId="0" applyFont="1" applyAlignment="1">
      <alignment horizontal="center" vertical="top" wrapText="1"/>
    </xf>
    <xf numFmtId="0" fontId="3" fillId="3" borderId="1" xfId="0" applyFont="1" applyFill="1" applyBorder="1" applyAlignment="1">
      <alignment vertical="top"/>
    </xf>
    <xf numFmtId="166" fontId="3" fillId="0" borderId="0" xfId="0" applyNumberFormat="1" applyFont="1" applyAlignment="1">
      <alignment horizontal="center" vertical="top"/>
    </xf>
    <xf numFmtId="0" fontId="16" fillId="0" borderId="0" xfId="0" applyFont="1" applyAlignment="1">
      <alignment horizontal="right" vertical="center"/>
    </xf>
    <xf numFmtId="0" fontId="17" fillId="0" borderId="0" xfId="0" applyFont="1"/>
    <xf numFmtId="14" fontId="16" fillId="0" borderId="0" xfId="0" applyNumberFormat="1" applyFont="1" applyAlignment="1">
      <alignment horizontal="left"/>
    </xf>
    <xf numFmtId="0" fontId="16" fillId="0" borderId="0" xfId="0" applyFont="1" applyAlignment="1">
      <alignment vertical="center" wrapText="1"/>
    </xf>
    <xf numFmtId="0" fontId="19" fillId="0" borderId="0" xfId="0" applyFont="1" applyAlignment="1">
      <alignment horizontal="left" vertical="top"/>
    </xf>
    <xf numFmtId="0" fontId="20" fillId="0" borderId="0" xfId="0" applyFont="1" applyAlignment="1">
      <alignment vertical="top"/>
    </xf>
    <xf numFmtId="0" fontId="21" fillId="0" borderId="0" xfId="0" applyFont="1" applyAlignment="1">
      <alignment horizontal="right" vertical="top"/>
    </xf>
    <xf numFmtId="0" fontId="22" fillId="0" borderId="0" xfId="0" applyFont="1" applyAlignment="1">
      <alignment vertical="top"/>
    </xf>
    <xf numFmtId="0" fontId="21" fillId="0" borderId="0" xfId="0" applyFont="1" applyAlignment="1">
      <alignment horizontal="left" vertical="top"/>
    </xf>
    <xf numFmtId="0" fontId="23" fillId="0" borderId="0" xfId="0" applyFont="1" applyAlignment="1">
      <alignment vertical="top"/>
    </xf>
    <xf numFmtId="0" fontId="21" fillId="0" borderId="0" xfId="0" applyFont="1" applyAlignment="1">
      <alignment horizontal="left" vertical="top" wrapText="1"/>
    </xf>
    <xf numFmtId="0" fontId="21" fillId="0" borderId="0" xfId="0" applyFont="1" applyAlignment="1">
      <alignment horizontal="left" vertical="center"/>
    </xf>
    <xf numFmtId="0" fontId="24" fillId="0" borderId="0" xfId="0" applyFont="1" applyAlignment="1">
      <alignment horizontal="left" vertical="center"/>
    </xf>
    <xf numFmtId="0" fontId="8" fillId="0" borderId="0" xfId="0" applyFont="1" applyAlignment="1">
      <alignment horizontal="right"/>
    </xf>
    <xf numFmtId="0" fontId="3" fillId="2" borderId="4" xfId="0" applyFont="1" applyFill="1" applyBorder="1" applyAlignment="1" applyProtection="1">
      <alignment horizontal="center" vertical="top"/>
      <protection locked="0"/>
    </xf>
    <xf numFmtId="0" fontId="0" fillId="4" borderId="0" xfId="0" applyFill="1" applyAlignment="1">
      <alignment vertical="top"/>
    </xf>
    <xf numFmtId="0" fontId="33" fillId="0" borderId="0" xfId="0" applyFont="1" applyAlignment="1">
      <alignment vertical="top"/>
    </xf>
    <xf numFmtId="0" fontId="3" fillId="0" borderId="0" xfId="0" applyFont="1" applyAlignment="1">
      <alignment horizontal="left" vertical="top"/>
    </xf>
    <xf numFmtId="0" fontId="6" fillId="0" borderId="0" xfId="0" applyFont="1" applyAlignment="1">
      <alignment horizontal="left" vertical="top"/>
    </xf>
    <xf numFmtId="0" fontId="26" fillId="0" borderId="0" xfId="0" applyFont="1" applyAlignment="1">
      <alignment vertical="top"/>
    </xf>
    <xf numFmtId="0" fontId="27" fillId="2" borderId="4" xfId="0" applyFont="1" applyFill="1" applyBorder="1" applyAlignment="1" applyProtection="1">
      <alignment horizontal="center" vertical="top"/>
      <protection locked="0"/>
    </xf>
    <xf numFmtId="0" fontId="37" fillId="0" borderId="0" xfId="0" applyFont="1"/>
    <xf numFmtId="0" fontId="3" fillId="2" borderId="4" xfId="0" applyFont="1" applyFill="1" applyBorder="1" applyAlignment="1" applyProtection="1">
      <alignment horizontal="center"/>
      <protection locked="0"/>
    </xf>
    <xf numFmtId="167" fontId="28" fillId="0" borderId="22" xfId="0" applyNumberFormat="1" applyFont="1" applyBorder="1" applyAlignment="1" applyProtection="1">
      <alignment horizontal="center" vertical="center"/>
      <protection hidden="1"/>
    </xf>
    <xf numFmtId="0" fontId="16" fillId="0" borderId="0" xfId="0" quotePrefix="1" applyFont="1" applyAlignment="1">
      <alignment vertical="center"/>
    </xf>
    <xf numFmtId="0" fontId="27" fillId="0" borderId="0" xfId="0" applyFont="1" applyAlignment="1">
      <alignment horizontal="left" vertical="top" wrapText="1"/>
    </xf>
    <xf numFmtId="14" fontId="16" fillId="0" borderId="0" xfId="0" applyNumberFormat="1" applyFont="1" applyAlignment="1">
      <alignment horizontal="left" vertical="center" wrapText="1"/>
    </xf>
    <xf numFmtId="0" fontId="30" fillId="0" borderId="0" xfId="0" quotePrefix="1" applyFont="1" applyAlignment="1">
      <alignment horizontal="left" vertical="center"/>
    </xf>
    <xf numFmtId="0" fontId="27" fillId="0" borderId="0" xfId="0" applyFont="1" applyAlignment="1">
      <alignment horizontal="right" vertical="top"/>
    </xf>
    <xf numFmtId="0" fontId="6" fillId="0" borderId="0" xfId="0" applyFont="1" applyAlignment="1">
      <alignment horizontal="left" vertical="top" wrapText="1"/>
    </xf>
    <xf numFmtId="0" fontId="45" fillId="0" borderId="0" xfId="0" applyFont="1" applyAlignment="1">
      <alignment horizontal="left" vertical="center"/>
    </xf>
    <xf numFmtId="0" fontId="44" fillId="0" borderId="0" xfId="0" applyFont="1" applyAlignment="1">
      <alignment horizontal="left" vertical="center"/>
    </xf>
    <xf numFmtId="0" fontId="46" fillId="0" borderId="0" xfId="0" applyFont="1" applyAlignment="1">
      <alignment horizontal="left" vertical="center"/>
    </xf>
    <xf numFmtId="0" fontId="46" fillId="0" borderId="0" xfId="0" applyFont="1" applyAlignment="1">
      <alignment horizontal="right" vertical="center"/>
    </xf>
    <xf numFmtId="0" fontId="26" fillId="0" borderId="0" xfId="0" applyFont="1" applyAlignment="1">
      <alignment horizontal="left" vertical="top"/>
    </xf>
    <xf numFmtId="0" fontId="32" fillId="0" borderId="0" xfId="0" applyFont="1" applyAlignment="1">
      <alignment vertical="top"/>
    </xf>
    <xf numFmtId="0" fontId="44" fillId="0" borderId="0" xfId="0" applyFont="1" applyAlignment="1">
      <alignment vertical="top"/>
    </xf>
    <xf numFmtId="0" fontId="27" fillId="0" borderId="0" xfId="0" quotePrefix="1" applyFont="1" applyAlignment="1">
      <alignment horizontal="left" vertical="top"/>
    </xf>
    <xf numFmtId="14" fontId="33" fillId="0" borderId="0" xfId="0" applyNumberFormat="1" applyFont="1" applyAlignment="1">
      <alignment horizontal="center"/>
    </xf>
    <xf numFmtId="0" fontId="27" fillId="0" borderId="0" xfId="0" applyFont="1" applyAlignment="1">
      <alignment horizontal="left"/>
    </xf>
    <xf numFmtId="0" fontId="27" fillId="0" borderId="0" xfId="0" applyFont="1" applyAlignment="1">
      <alignment horizontal="center"/>
    </xf>
    <xf numFmtId="0" fontId="27" fillId="0" borderId="0" xfId="0" applyFont="1"/>
    <xf numFmtId="0" fontId="52" fillId="0" borderId="0" xfId="0" applyFont="1" applyAlignment="1">
      <alignment vertical="top"/>
    </xf>
    <xf numFmtId="0" fontId="53" fillId="0" borderId="0" xfId="0" applyFont="1"/>
    <xf numFmtId="0" fontId="31" fillId="8" borderId="21" xfId="0" applyFont="1" applyFill="1" applyBorder="1" applyAlignment="1">
      <alignment horizontal="center" vertical="center"/>
    </xf>
    <xf numFmtId="0" fontId="54" fillId="11" borderId="0" xfId="0" applyFont="1" applyFill="1" applyAlignment="1" applyProtection="1">
      <alignment vertical="center"/>
      <protection hidden="1"/>
    </xf>
    <xf numFmtId="0" fontId="55" fillId="11" borderId="0" xfId="0" applyFont="1" applyFill="1" applyAlignment="1" applyProtection="1">
      <alignment vertical="center"/>
      <protection hidden="1"/>
    </xf>
    <xf numFmtId="0" fontId="56" fillId="11" borderId="0" xfId="0" applyFont="1" applyFill="1" applyAlignment="1" applyProtection="1">
      <alignment vertical="center"/>
      <protection hidden="1"/>
    </xf>
    <xf numFmtId="0" fontId="57" fillId="11" borderId="0" xfId="0" applyFont="1" applyFill="1" applyAlignment="1" applyProtection="1">
      <alignment vertical="center"/>
      <protection hidden="1"/>
    </xf>
    <xf numFmtId="0" fontId="58" fillId="11" borderId="0" xfId="0" applyFont="1" applyFill="1" applyAlignment="1" applyProtection="1">
      <alignment vertical="center"/>
      <protection hidden="1"/>
    </xf>
    <xf numFmtId="0" fontId="18" fillId="0" borderId="26" xfId="0" applyFont="1" applyBorder="1" applyProtection="1">
      <protection hidden="1"/>
    </xf>
    <xf numFmtId="0" fontId="4" fillId="0" borderId="0" xfId="0" applyFont="1" applyAlignment="1">
      <alignment vertical="center"/>
    </xf>
    <xf numFmtId="0" fontId="18" fillId="0" borderId="0" xfId="0" applyFont="1" applyProtection="1">
      <protection hidden="1"/>
    </xf>
    <xf numFmtId="0" fontId="0" fillId="0" borderId="2" xfId="0" applyBorder="1"/>
    <xf numFmtId="0" fontId="60" fillId="0" borderId="0" xfId="1" applyFont="1" applyFill="1" applyBorder="1" applyAlignment="1" applyProtection="1">
      <alignment vertical="top"/>
    </xf>
    <xf numFmtId="0" fontId="43" fillId="0" borderId="0" xfId="0" applyFont="1" applyAlignment="1">
      <alignment horizontal="left" vertical="top" wrapText="1"/>
    </xf>
    <xf numFmtId="0" fontId="44" fillId="0" borderId="0" xfId="0" applyFont="1" applyAlignment="1">
      <alignment horizontal="left" vertical="top" wrapText="1"/>
    </xf>
    <xf numFmtId="0" fontId="6" fillId="0" borderId="0" xfId="0" quotePrefix="1" applyFont="1" applyAlignment="1">
      <alignment vertical="top"/>
    </xf>
    <xf numFmtId="0" fontId="31" fillId="8" borderId="25" xfId="0" applyFont="1" applyFill="1" applyBorder="1" applyAlignment="1">
      <alignment horizontal="center" vertical="center"/>
    </xf>
    <xf numFmtId="167" fontId="28" fillId="0" borderId="31" xfId="0" applyNumberFormat="1" applyFont="1" applyBorder="1" applyAlignment="1" applyProtection="1">
      <alignment horizontal="center" vertical="center"/>
      <protection hidden="1"/>
    </xf>
    <xf numFmtId="0" fontId="17" fillId="0" borderId="0" xfId="0" applyFont="1" applyAlignment="1">
      <alignment horizontal="right"/>
    </xf>
    <xf numFmtId="0" fontId="55" fillId="12" borderId="0" xfId="0" applyFont="1" applyFill="1" applyAlignment="1" applyProtection="1">
      <alignment vertical="center"/>
      <protection hidden="1"/>
    </xf>
    <xf numFmtId="0" fontId="56" fillId="12" borderId="0" xfId="0" applyFont="1" applyFill="1" applyAlignment="1" applyProtection="1">
      <alignment vertical="center"/>
      <protection hidden="1"/>
    </xf>
    <xf numFmtId="0" fontId="54" fillId="12" borderId="0" xfId="0" applyFont="1" applyFill="1" applyAlignment="1" applyProtection="1">
      <alignment vertical="center"/>
      <protection hidden="1"/>
    </xf>
    <xf numFmtId="0" fontId="57" fillId="12" borderId="0" xfId="0" applyFont="1" applyFill="1" applyAlignment="1" applyProtection="1">
      <alignment vertical="center"/>
      <protection hidden="1"/>
    </xf>
    <xf numFmtId="0" fontId="58" fillId="12" borderId="0" xfId="0" applyFont="1" applyFill="1" applyAlignment="1" applyProtection="1">
      <alignment vertical="center"/>
      <protection hidden="1"/>
    </xf>
    <xf numFmtId="0" fontId="54" fillId="5" borderId="0" xfId="0" applyFont="1" applyFill="1" applyAlignment="1" applyProtection="1">
      <alignment vertical="center"/>
      <protection hidden="1"/>
    </xf>
    <xf numFmtId="0" fontId="55" fillId="5" borderId="0" xfId="0" applyFont="1" applyFill="1" applyAlignment="1" applyProtection="1">
      <alignment vertical="center"/>
      <protection hidden="1"/>
    </xf>
    <xf numFmtId="0" fontId="57" fillId="5" borderId="0" xfId="0" applyFont="1" applyFill="1" applyAlignment="1" applyProtection="1">
      <alignment vertical="center"/>
      <protection hidden="1"/>
    </xf>
    <xf numFmtId="0" fontId="58" fillId="5" borderId="0" xfId="0" applyFont="1" applyFill="1" applyAlignment="1" applyProtection="1">
      <alignment vertical="center"/>
      <protection hidden="1"/>
    </xf>
    <xf numFmtId="0" fontId="56" fillId="5" borderId="0" xfId="0" applyFont="1" applyFill="1" applyAlignment="1" applyProtection="1">
      <alignment vertical="center"/>
      <protection hidden="1"/>
    </xf>
    <xf numFmtId="0" fontId="62" fillId="0" borderId="0" xfId="0" applyFont="1" applyAlignment="1">
      <alignment horizontal="left" vertical="top"/>
    </xf>
    <xf numFmtId="0" fontId="63" fillId="0" borderId="0" xfId="0" applyFont="1" applyAlignment="1">
      <alignment horizontal="right" vertical="top"/>
    </xf>
    <xf numFmtId="0" fontId="63" fillId="0" borderId="0" xfId="0" applyFont="1" applyAlignment="1">
      <alignment horizontal="left" vertical="top"/>
    </xf>
    <xf numFmtId="0" fontId="4" fillId="12" borderId="0" xfId="0" applyFont="1" applyFill="1" applyAlignment="1" applyProtection="1">
      <alignment vertical="center"/>
      <protection hidden="1"/>
    </xf>
    <xf numFmtId="0" fontId="3" fillId="5" borderId="0" xfId="0" applyFont="1" applyFill="1" applyAlignment="1">
      <alignment horizontal="center" vertical="top"/>
    </xf>
    <xf numFmtId="0" fontId="3" fillId="5" borderId="0" xfId="0" applyFont="1" applyFill="1" applyAlignment="1">
      <alignment vertical="top"/>
    </xf>
    <xf numFmtId="0" fontId="64" fillId="5" borderId="1" xfId="0" applyFont="1" applyFill="1" applyBorder="1" applyAlignment="1">
      <alignment vertical="top"/>
    </xf>
    <xf numFmtId="0" fontId="0" fillId="5" borderId="0" xfId="0" applyFill="1"/>
    <xf numFmtId="0" fontId="64" fillId="2" borderId="1" xfId="0" applyFont="1" applyFill="1" applyBorder="1" applyAlignment="1">
      <alignment horizontal="left" vertical="top"/>
    </xf>
    <xf numFmtId="0" fontId="56" fillId="12" borderId="32" xfId="0" applyFont="1" applyFill="1" applyBorder="1" applyAlignment="1" applyProtection="1">
      <alignment vertical="center"/>
      <protection hidden="1"/>
    </xf>
    <xf numFmtId="0" fontId="61" fillId="0" borderId="0" xfId="0" applyFont="1" applyAlignment="1">
      <alignment horizontal="left" vertical="center"/>
    </xf>
    <xf numFmtId="0" fontId="0" fillId="0" borderId="33" xfId="0" applyBorder="1" applyAlignment="1">
      <alignment vertical="top"/>
    </xf>
    <xf numFmtId="0" fontId="3" fillId="0" borderId="33" xfId="0" applyFont="1" applyBorder="1" applyAlignment="1">
      <alignment vertical="top"/>
    </xf>
    <xf numFmtId="0" fontId="0" fillId="0" borderId="33" xfId="0" applyBorder="1"/>
    <xf numFmtId="0" fontId="7" fillId="0" borderId="33" xfId="0" applyFont="1" applyBorder="1" applyAlignment="1">
      <alignment horizontal="left" vertical="center"/>
    </xf>
    <xf numFmtId="0" fontId="49" fillId="0" borderId="0" xfId="1" applyAlignment="1" applyProtection="1">
      <alignment horizontal="left" vertical="top"/>
    </xf>
    <xf numFmtId="0" fontId="49" fillId="0" borderId="0" xfId="1"/>
    <xf numFmtId="0" fontId="3" fillId="0" borderId="0" xfId="0" applyFont="1" applyAlignment="1">
      <alignment horizontal="right" vertical="center"/>
    </xf>
    <xf numFmtId="0" fontId="5" fillId="0" borderId="1" xfId="0" applyFont="1" applyBorder="1" applyAlignment="1">
      <alignment vertical="center"/>
    </xf>
    <xf numFmtId="0" fontId="1" fillId="0" borderId="0" xfId="0" applyFont="1" applyAlignment="1">
      <alignment vertical="center"/>
    </xf>
    <xf numFmtId="0" fontId="8" fillId="0" borderId="0" xfId="0" applyFont="1" applyAlignment="1">
      <alignment horizontal="left" vertical="top"/>
    </xf>
    <xf numFmtId="0" fontId="3" fillId="2" borderId="3" xfId="0" applyFont="1" applyFill="1" applyBorder="1" applyAlignment="1" applyProtection="1">
      <alignment horizontal="left" vertical="top"/>
      <protection locked="0"/>
    </xf>
    <xf numFmtId="0" fontId="3" fillId="2" borderId="1" xfId="0" applyFont="1" applyFill="1" applyBorder="1" applyAlignment="1" applyProtection="1">
      <alignment horizontal="left" vertical="top"/>
      <protection locked="0"/>
    </xf>
    <xf numFmtId="0" fontId="59" fillId="0" borderId="27" xfId="0" applyFont="1" applyBorder="1" applyAlignment="1" applyProtection="1">
      <alignment horizontal="center" vertical="center" wrapText="1"/>
      <protection hidden="1"/>
    </xf>
    <xf numFmtId="0" fontId="59" fillId="0" borderId="27" xfId="0" applyFont="1" applyBorder="1" applyAlignment="1" applyProtection="1">
      <alignment horizontal="center" vertical="center"/>
      <protection hidden="1"/>
    </xf>
    <xf numFmtId="0" fontId="61" fillId="0" borderId="2" xfId="0" applyFont="1" applyBorder="1" applyAlignment="1">
      <alignment horizontal="left" vertical="center"/>
    </xf>
    <xf numFmtId="0" fontId="8" fillId="0" borderId="0" xfId="0" applyFont="1" applyAlignment="1">
      <alignment horizontal="right" vertical="top"/>
    </xf>
    <xf numFmtId="165" fontId="3" fillId="2" borderId="3" xfId="0" applyNumberFormat="1" applyFont="1" applyFill="1" applyBorder="1" applyAlignment="1" applyProtection="1">
      <alignment horizontal="left" vertical="top"/>
      <protection locked="0"/>
    </xf>
    <xf numFmtId="0" fontId="8" fillId="0" borderId="0" xfId="0" applyFont="1" applyAlignment="1">
      <alignment horizontal="left" vertical="top" wrapText="1"/>
    </xf>
    <xf numFmtId="0" fontId="8" fillId="0" borderId="2" xfId="0" applyFont="1" applyBorder="1" applyAlignment="1">
      <alignment horizontal="right" vertical="top"/>
    </xf>
    <xf numFmtId="165" fontId="3" fillId="2" borderId="1" xfId="0" applyNumberFormat="1" applyFont="1" applyFill="1" applyBorder="1" applyAlignment="1" applyProtection="1">
      <alignment horizontal="left" vertical="top"/>
      <protection locked="0"/>
    </xf>
    <xf numFmtId="0" fontId="49" fillId="2" borderId="3" xfId="1" applyFill="1" applyBorder="1" applyAlignment="1" applyProtection="1">
      <alignment horizontal="left" vertical="top"/>
      <protection locked="0"/>
    </xf>
    <xf numFmtId="0" fontId="8" fillId="0" borderId="0" xfId="0" applyFont="1" applyAlignment="1">
      <alignment horizontal="right" vertical="top" wrapText="1"/>
    </xf>
    <xf numFmtId="0" fontId="3" fillId="2" borderId="3" xfId="0" applyFont="1" applyFill="1" applyBorder="1" applyAlignment="1" applyProtection="1">
      <alignment horizontal="center" vertical="top"/>
      <protection locked="0"/>
    </xf>
    <xf numFmtId="0" fontId="8" fillId="0" borderId="0" xfId="0" applyFont="1" applyAlignment="1">
      <alignment horizontal="center" vertical="top"/>
    </xf>
    <xf numFmtId="0" fontId="3" fillId="5" borderId="0" xfId="0" applyFont="1" applyFill="1" applyAlignment="1">
      <alignment horizontal="left" vertical="top"/>
    </xf>
    <xf numFmtId="14" fontId="42" fillId="2" borderId="1" xfId="0" applyNumberFormat="1" applyFont="1" applyFill="1" applyBorder="1" applyAlignment="1" applyProtection="1">
      <alignment horizontal="center"/>
      <protection locked="0"/>
    </xf>
    <xf numFmtId="0" fontId="42" fillId="2" borderId="1" xfId="0" applyFont="1" applyFill="1" applyBorder="1" applyAlignment="1" applyProtection="1">
      <alignment horizontal="center"/>
      <protection locked="0"/>
    </xf>
    <xf numFmtId="0" fontId="13" fillId="0" borderId="0" xfId="0" applyFont="1" applyAlignment="1">
      <alignment horizontal="center" wrapText="1"/>
    </xf>
    <xf numFmtId="0" fontId="14" fillId="0" borderId="0" xfId="0" applyFont="1" applyAlignment="1">
      <alignment horizontal="left" vertical="top" wrapText="1"/>
    </xf>
    <xf numFmtId="0" fontId="8" fillId="0" borderId="0" xfId="0" applyFont="1" applyAlignment="1">
      <alignment horizontal="center" vertical="top" wrapText="1"/>
    </xf>
    <xf numFmtId="44" fontId="42" fillId="2" borderId="1" xfId="0" applyNumberFormat="1" applyFont="1" applyFill="1" applyBorder="1" applyAlignment="1" applyProtection="1">
      <alignment horizontal="center"/>
      <protection locked="0"/>
    </xf>
    <xf numFmtId="0" fontId="3" fillId="0" borderId="0" xfId="0" applyFont="1" applyAlignment="1">
      <alignment horizontal="right" vertical="center"/>
    </xf>
    <xf numFmtId="0" fontId="3" fillId="0" borderId="17" xfId="0" applyFont="1" applyBorder="1" applyAlignment="1">
      <alignment horizontal="right" vertical="center"/>
    </xf>
    <xf numFmtId="0" fontId="21" fillId="0" borderId="0" xfId="0" applyFont="1" applyAlignment="1">
      <alignment horizontal="left" vertical="top" wrapText="1"/>
    </xf>
    <xf numFmtId="0" fontId="21" fillId="0" borderId="0" xfId="0" applyFont="1" applyAlignment="1">
      <alignment horizontal="left" vertical="top"/>
    </xf>
    <xf numFmtId="0" fontId="36" fillId="0" borderId="0" xfId="0" applyFont="1" applyAlignment="1">
      <alignment horizontal="left" vertical="top"/>
    </xf>
    <xf numFmtId="0" fontId="46" fillId="0" borderId="0" xfId="0" applyFont="1" applyAlignment="1">
      <alignment horizontal="center" vertical="center"/>
    </xf>
    <xf numFmtId="0" fontId="46" fillId="0" borderId="17" xfId="0" applyFont="1" applyBorder="1" applyAlignment="1">
      <alignment horizontal="center" vertical="center"/>
    </xf>
    <xf numFmtId="0" fontId="27" fillId="0" borderId="0" xfId="0" applyFont="1" applyAlignment="1">
      <alignment vertical="top"/>
    </xf>
    <xf numFmtId="0" fontId="27" fillId="0" borderId="0" xfId="0" applyFont="1" applyAlignment="1">
      <alignment vertical="top" wrapText="1"/>
    </xf>
    <xf numFmtId="0" fontId="27" fillId="0" borderId="0" xfId="0" applyFont="1" applyAlignment="1">
      <alignment horizontal="left" vertical="top" wrapText="1"/>
    </xf>
    <xf numFmtId="0" fontId="27" fillId="0" borderId="0" xfId="0" applyFont="1" applyAlignment="1">
      <alignment horizontal="left" vertical="top"/>
    </xf>
    <xf numFmtId="0" fontId="61" fillId="0" borderId="33" xfId="0" applyFont="1" applyBorder="1" applyAlignment="1">
      <alignment horizontal="left" vertical="center"/>
    </xf>
    <xf numFmtId="0" fontId="5" fillId="0" borderId="0" xfId="0" applyFont="1" applyAlignment="1">
      <alignment vertical="center"/>
    </xf>
    <xf numFmtId="0" fontId="6" fillId="0" borderId="0" xfId="0" applyFont="1" applyAlignment="1">
      <alignment horizontal="left" vertical="top" wrapText="1"/>
    </xf>
    <xf numFmtId="0" fontId="6" fillId="0" borderId="0" xfId="0" applyFont="1" applyAlignment="1">
      <alignment vertical="top" wrapText="1"/>
    </xf>
    <xf numFmtId="0" fontId="44" fillId="0" borderId="0" xfId="0" applyFont="1" applyAlignment="1">
      <alignment horizontal="left" vertical="top" wrapText="1"/>
    </xf>
    <xf numFmtId="0" fontId="3" fillId="0" borderId="0" xfId="0" applyFont="1" applyAlignment="1">
      <alignment horizontal="left" vertical="top" wrapText="1"/>
    </xf>
    <xf numFmtId="0" fontId="43" fillId="0" borderId="0" xfId="0" applyFont="1" applyAlignment="1">
      <alignment horizontal="left" vertical="top" wrapText="1"/>
    </xf>
    <xf numFmtId="0" fontId="41" fillId="9" borderId="13" xfId="0" applyFont="1" applyFill="1" applyBorder="1" applyAlignment="1">
      <alignment horizontal="center" vertical="top"/>
    </xf>
    <xf numFmtId="0" fontId="41" fillId="9" borderId="7" xfId="0" applyFont="1" applyFill="1" applyBorder="1" applyAlignment="1">
      <alignment horizontal="center" vertical="top"/>
    </xf>
    <xf numFmtId="0" fontId="41" fillId="9" borderId="6" xfId="0" applyFont="1" applyFill="1" applyBorder="1" applyAlignment="1">
      <alignment horizontal="center" vertical="top"/>
    </xf>
    <xf numFmtId="0" fontId="61" fillId="8" borderId="19" xfId="0" applyFont="1" applyFill="1" applyBorder="1" applyAlignment="1">
      <alignment horizontal="center" vertical="center"/>
    </xf>
    <xf numFmtId="0" fontId="61" fillId="8" borderId="20" xfId="0" applyFont="1" applyFill="1" applyBorder="1" applyAlignment="1">
      <alignment horizontal="center" vertical="center"/>
    </xf>
    <xf numFmtId="0" fontId="61" fillId="8" borderId="10" xfId="0" applyFont="1" applyFill="1" applyBorder="1" applyAlignment="1">
      <alignment horizontal="center" vertical="center"/>
    </xf>
    <xf numFmtId="0" fontId="61" fillId="8" borderId="12" xfId="0" applyFont="1" applyFill="1" applyBorder="1" applyAlignment="1">
      <alignment horizontal="center" vertical="center"/>
    </xf>
    <xf numFmtId="167" fontId="27" fillId="0" borderId="21" xfId="0" applyNumberFormat="1" applyFont="1" applyBorder="1" applyAlignment="1" applyProtection="1">
      <alignment horizontal="center" vertical="center"/>
      <protection hidden="1"/>
    </xf>
    <xf numFmtId="167" fontId="27" fillId="0" borderId="22" xfId="0" applyNumberFormat="1" applyFont="1" applyBorder="1" applyAlignment="1" applyProtection="1">
      <alignment horizontal="center" vertical="center"/>
      <protection hidden="1"/>
    </xf>
    <xf numFmtId="49" fontId="30" fillId="0" borderId="19" xfId="0" quotePrefix="1" applyNumberFormat="1" applyFont="1" applyBorder="1" applyAlignment="1">
      <alignment horizontal="left" vertical="center" wrapText="1"/>
    </xf>
    <xf numFmtId="49" fontId="30" fillId="0" borderId="14" xfId="0" applyNumberFormat="1" applyFont="1" applyBorder="1" applyAlignment="1">
      <alignment horizontal="left" vertical="center" wrapText="1"/>
    </xf>
    <xf numFmtId="49" fontId="30" fillId="0" borderId="20" xfId="0" applyNumberFormat="1" applyFont="1" applyBorder="1" applyAlignment="1">
      <alignment horizontal="left" vertical="center" wrapText="1"/>
    </xf>
    <xf numFmtId="49" fontId="30" fillId="0" borderId="10" xfId="0" applyNumberFormat="1" applyFont="1" applyBorder="1" applyAlignment="1">
      <alignment horizontal="left" vertical="center" wrapText="1"/>
    </xf>
    <xf numFmtId="49" fontId="30" fillId="0" borderId="11" xfId="0" applyNumberFormat="1" applyFont="1" applyBorder="1" applyAlignment="1">
      <alignment horizontal="left" vertical="center" wrapText="1"/>
    </xf>
    <xf numFmtId="49" fontId="30" fillId="0" borderId="12" xfId="0" applyNumberFormat="1" applyFont="1" applyBorder="1" applyAlignment="1">
      <alignment horizontal="left" vertical="center" wrapText="1"/>
    </xf>
    <xf numFmtId="167" fontId="27" fillId="0" borderId="25" xfId="0" applyNumberFormat="1" applyFont="1" applyBorder="1" applyAlignment="1" applyProtection="1">
      <alignment horizontal="center" vertical="center"/>
      <protection hidden="1"/>
    </xf>
    <xf numFmtId="49" fontId="30" fillId="0" borderId="16" xfId="0" quotePrefix="1" applyNumberFormat="1" applyFont="1" applyBorder="1" applyAlignment="1">
      <alignment horizontal="left" vertical="center" wrapText="1"/>
    </xf>
    <xf numFmtId="49" fontId="30" fillId="0" borderId="8" xfId="0" applyNumberFormat="1" applyFont="1" applyBorder="1" applyAlignment="1">
      <alignment horizontal="left" vertical="center" wrapText="1"/>
    </xf>
    <xf numFmtId="49" fontId="30" fillId="0" borderId="9" xfId="0" applyNumberFormat="1" applyFont="1" applyBorder="1" applyAlignment="1">
      <alignment horizontal="left" vertical="center" wrapText="1"/>
    </xf>
    <xf numFmtId="49" fontId="30" fillId="0" borderId="24" xfId="0" applyNumberFormat="1" applyFont="1" applyBorder="1" applyAlignment="1">
      <alignment horizontal="left" vertical="center" wrapText="1"/>
    </xf>
    <xf numFmtId="0" fontId="61" fillId="8" borderId="18" xfId="0" applyFont="1" applyFill="1" applyBorder="1" applyAlignment="1">
      <alignment horizontal="center" vertical="center"/>
    </xf>
    <xf numFmtId="0" fontId="61" fillId="8" borderId="28" xfId="0" applyFont="1" applyFill="1" applyBorder="1" applyAlignment="1">
      <alignment horizontal="center" vertical="center"/>
    </xf>
    <xf numFmtId="0" fontId="61" fillId="8" borderId="29" xfId="0" applyFont="1" applyFill="1" applyBorder="1" applyAlignment="1">
      <alignment horizontal="center" vertical="center"/>
    </xf>
    <xf numFmtId="0" fontId="61" fillId="8" borderId="30" xfId="0" applyFont="1" applyFill="1" applyBorder="1" applyAlignment="1">
      <alignment horizontal="center" vertical="center"/>
    </xf>
    <xf numFmtId="0" fontId="3" fillId="0" borderId="0" xfId="0" applyFont="1" applyAlignment="1">
      <alignment horizontal="right" vertical="center" wrapText="1"/>
    </xf>
    <xf numFmtId="0" fontId="3" fillId="0" borderId="17" xfId="0" applyFont="1" applyBorder="1" applyAlignment="1">
      <alignment horizontal="right" vertical="center" wrapText="1"/>
    </xf>
    <xf numFmtId="0" fontId="18" fillId="0" borderId="26" xfId="0" applyFont="1" applyBorder="1" applyAlignment="1" applyProtection="1">
      <alignment horizontal="center" vertical="center" wrapText="1"/>
      <protection hidden="1"/>
    </xf>
    <xf numFmtId="0" fontId="60" fillId="0" borderId="0" xfId="1" applyFont="1" applyFill="1" applyBorder="1" applyAlignment="1" applyProtection="1">
      <alignment horizontal="left" vertical="top" wrapText="1"/>
    </xf>
    <xf numFmtId="0" fontId="6" fillId="0" borderId="0" xfId="0" applyFont="1" applyAlignment="1">
      <alignment horizontal="center" vertical="top" wrapText="1"/>
    </xf>
    <xf numFmtId="0" fontId="27" fillId="0" borderId="0" xfId="0" quotePrefix="1" applyFont="1" applyAlignment="1">
      <alignment horizontal="left" vertical="top" wrapText="1"/>
    </xf>
    <xf numFmtId="0" fontId="46" fillId="0" borderId="0" xfId="0" applyFont="1" applyAlignment="1">
      <alignment horizontal="right" vertical="center" wrapText="1"/>
    </xf>
    <xf numFmtId="0" fontId="46" fillId="0" borderId="17" xfId="0" applyFont="1" applyBorder="1" applyAlignment="1">
      <alignment horizontal="right" vertical="center" wrapText="1"/>
    </xf>
    <xf numFmtId="0" fontId="27" fillId="2" borderId="4" xfId="0" applyFont="1" applyFill="1" applyBorder="1" applyAlignment="1" applyProtection="1">
      <alignment horizontal="left" vertical="top"/>
      <protection locked="0"/>
    </xf>
    <xf numFmtId="0" fontId="59" fillId="0" borderId="26" xfId="0" applyFont="1" applyBorder="1" applyAlignment="1" applyProtection="1">
      <alignment horizontal="center" vertical="center" wrapText="1"/>
      <protection hidden="1"/>
    </xf>
    <xf numFmtId="0" fontId="51" fillId="12" borderId="4" xfId="0" applyFont="1" applyFill="1" applyBorder="1" applyAlignment="1">
      <alignment horizontal="center" vertical="center" wrapText="1"/>
    </xf>
    <xf numFmtId="0" fontId="31" fillId="10" borderId="4" xfId="0" applyFont="1" applyFill="1" applyBorder="1" applyAlignment="1">
      <alignment horizontal="left" vertical="center" wrapText="1"/>
    </xf>
    <xf numFmtId="0" fontId="31" fillId="10" borderId="4" xfId="0" applyFont="1" applyFill="1" applyBorder="1" applyAlignment="1">
      <alignment vertical="center" wrapText="1"/>
    </xf>
    <xf numFmtId="0" fontId="1" fillId="0" borderId="0" xfId="0" applyFont="1" applyAlignment="1" applyProtection="1">
      <alignment vertical="center"/>
      <protection hidden="1"/>
    </xf>
    <xf numFmtId="0" fontId="5" fillId="0" borderId="1" xfId="0" applyFont="1" applyBorder="1" applyAlignment="1" applyProtection="1">
      <alignment vertical="center"/>
      <protection hidden="1"/>
    </xf>
    <xf numFmtId="0" fontId="44" fillId="0" borderId="0" xfId="0" applyFont="1" applyAlignment="1">
      <alignment horizontal="right" vertical="top"/>
    </xf>
    <xf numFmtId="14" fontId="44" fillId="0" borderId="0" xfId="0" applyNumberFormat="1" applyFont="1" applyAlignment="1">
      <alignment vertical="top"/>
    </xf>
    <xf numFmtId="0" fontId="3" fillId="0" borderId="0" xfId="0" applyFont="1" applyBorder="1" applyAlignment="1">
      <alignment horizontal="right" vertical="center"/>
    </xf>
    <xf numFmtId="0" fontId="3" fillId="5" borderId="0" xfId="0" applyFont="1" applyFill="1" applyBorder="1" applyAlignment="1" applyProtection="1">
      <alignment horizontal="center" vertical="top"/>
      <protection locked="0"/>
    </xf>
    <xf numFmtId="0" fontId="45" fillId="0" borderId="0" xfId="0" applyFont="1" applyAlignment="1">
      <alignment vertical="top"/>
    </xf>
    <xf numFmtId="0" fontId="45" fillId="0" borderId="0" xfId="0" applyFont="1" applyAlignment="1">
      <alignment horizontal="right" vertical="top"/>
    </xf>
    <xf numFmtId="14" fontId="45" fillId="0" borderId="0" xfId="0" applyNumberFormat="1" applyFont="1" applyAlignment="1">
      <alignment horizontal="left" vertical="top"/>
    </xf>
    <xf numFmtId="0" fontId="27" fillId="5" borderId="0" xfId="0" applyFont="1" applyFill="1" applyBorder="1" applyAlignment="1" applyProtection="1">
      <alignment horizontal="center" vertical="top"/>
      <protection locked="0"/>
    </xf>
    <xf numFmtId="0" fontId="45" fillId="0" borderId="0" xfId="0" applyFont="1" applyAlignment="1">
      <alignment horizontal="right" vertical="center"/>
    </xf>
    <xf numFmtId="0" fontId="6" fillId="5" borderId="0" xfId="0" applyFont="1" applyFill="1" applyAlignment="1">
      <alignment horizontal="right" vertical="top"/>
    </xf>
    <xf numFmtId="0" fontId="27" fillId="5" borderId="0" xfId="0" quotePrefix="1" applyFont="1" applyFill="1" applyAlignment="1">
      <alignment horizontal="left" vertical="top"/>
    </xf>
    <xf numFmtId="0" fontId="26" fillId="5" borderId="0" xfId="0" applyFont="1" applyFill="1" applyAlignment="1">
      <alignment horizontal="left" vertical="top"/>
    </xf>
    <xf numFmtId="0" fontId="32" fillId="5" borderId="0" xfId="0" applyFont="1" applyFill="1" applyAlignment="1">
      <alignment vertical="top"/>
    </xf>
    <xf numFmtId="0" fontId="26" fillId="5" borderId="0" xfId="0" applyFont="1" applyFill="1" applyAlignment="1">
      <alignment vertical="top"/>
    </xf>
    <xf numFmtId="0" fontId="27" fillId="5" borderId="19" xfId="0" applyFont="1" applyFill="1" applyBorder="1" applyAlignment="1">
      <alignment horizontal="center" vertical="center" wrapText="1"/>
    </xf>
    <xf numFmtId="0" fontId="27" fillId="5" borderId="20"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16"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27" fillId="5" borderId="24" xfId="0" applyFont="1" applyFill="1" applyBorder="1" applyAlignment="1">
      <alignment horizontal="center" vertical="center" wrapText="1"/>
    </xf>
    <xf numFmtId="0" fontId="27" fillId="5" borderId="23" xfId="0" applyFont="1" applyFill="1" applyBorder="1" applyAlignment="1">
      <alignment horizontal="center" vertical="center" wrapText="1"/>
    </xf>
  </cellXfs>
  <cellStyles count="2">
    <cellStyle name="Hyperlink" xfId="1" builtinId="8"/>
    <cellStyle name="Normal" xfId="0" builtinId="0"/>
  </cellStyles>
  <dxfs count="9">
    <dxf>
      <font>
        <color rgb="FF9C0006"/>
      </font>
    </dxf>
    <dxf>
      <font>
        <color rgb="FFFF0000"/>
      </font>
      <fill>
        <patternFill>
          <bgColor theme="0" tint="-0.34998626667073579"/>
        </patternFill>
      </fill>
    </dxf>
    <dxf>
      <font>
        <color rgb="FF9C0006"/>
      </font>
    </dxf>
    <dxf>
      <font>
        <color rgb="FFFF0000"/>
      </font>
      <fill>
        <patternFill>
          <bgColor theme="0" tint="-0.34998626667073579"/>
        </patternFill>
      </fill>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FF3300"/>
      <color rgb="FF142C41"/>
      <color rgb="FF143F6E"/>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552450</xdr:colOff>
      <xdr:row>37</xdr:row>
      <xdr:rowOff>0</xdr:rowOff>
    </xdr:from>
    <xdr:to>
      <xdr:col>2</xdr:col>
      <xdr:colOff>562610</xdr:colOff>
      <xdr:row>37</xdr:row>
      <xdr:rowOff>0</xdr:rowOff>
    </xdr:to>
    <xdr:pic>
      <xdr:nvPicPr>
        <xdr:cNvPr id="2" name="Picture 37" descr="Monkey Face Clip Art">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9825" y="13039725"/>
          <a:ext cx="28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552450</xdr:colOff>
      <xdr:row>37</xdr:row>
      <xdr:rowOff>0</xdr:rowOff>
    </xdr:from>
    <xdr:to>
      <xdr:col>2</xdr:col>
      <xdr:colOff>562610</xdr:colOff>
      <xdr:row>37</xdr:row>
      <xdr:rowOff>0</xdr:rowOff>
    </xdr:to>
    <xdr:pic>
      <xdr:nvPicPr>
        <xdr:cNvPr id="3" name="Picture 37" descr="Monkey Face Clip Art">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9825" y="13039725"/>
          <a:ext cx="28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xdr:colOff>
      <xdr:row>36</xdr:row>
      <xdr:rowOff>0</xdr:rowOff>
    </xdr:from>
    <xdr:to>
      <xdr:col>1</xdr:col>
      <xdr:colOff>1905</xdr:colOff>
      <xdr:row>55</xdr:row>
      <xdr:rowOff>140193</xdr:rowOff>
    </xdr:to>
    <xdr:sp macro="" textlink="">
      <xdr:nvSpPr>
        <xdr:cNvPr id="5" name="Check Box 15" hidden="1">
          <a:extLst>
            <a:ext uri="{FF2B5EF4-FFF2-40B4-BE49-F238E27FC236}">
              <a16:creationId xmlns:a16="http://schemas.microsoft.com/office/drawing/2014/main" id="{00000000-0008-0000-0100-000005000000}"/>
            </a:ext>
          </a:extLst>
        </xdr:cNvPr>
        <xdr:cNvSpPr/>
      </xdr:nvSpPr>
      <xdr:spPr>
        <a:xfrm>
          <a:off x="782955" y="12849225"/>
          <a:ext cx="580712" cy="330058"/>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xdr:twoCellAnchor editAs="oneCell">
    <xdr:from>
      <xdr:col>1</xdr:col>
      <xdr:colOff>1905</xdr:colOff>
      <xdr:row>36</xdr:row>
      <xdr:rowOff>0</xdr:rowOff>
    </xdr:from>
    <xdr:to>
      <xdr:col>1</xdr:col>
      <xdr:colOff>1905</xdr:colOff>
      <xdr:row>55</xdr:row>
      <xdr:rowOff>140193</xdr:rowOff>
    </xdr:to>
    <xdr:sp macro="" textlink="">
      <xdr:nvSpPr>
        <xdr:cNvPr id="6" name="Check Box 15" hidden="1">
          <a:extLst>
            <a:ext uri="{FF2B5EF4-FFF2-40B4-BE49-F238E27FC236}">
              <a16:creationId xmlns:a16="http://schemas.microsoft.com/office/drawing/2014/main" id="{00000000-0008-0000-0100-000006000000}"/>
            </a:ext>
          </a:extLst>
        </xdr:cNvPr>
        <xdr:cNvSpPr/>
      </xdr:nvSpPr>
      <xdr:spPr>
        <a:xfrm>
          <a:off x="782955" y="12849225"/>
          <a:ext cx="580712" cy="330058"/>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xdr:twoCellAnchor editAs="oneCell">
    <xdr:from>
      <xdr:col>10</xdr:col>
      <xdr:colOff>0</xdr:colOff>
      <xdr:row>0</xdr:row>
      <xdr:rowOff>700485</xdr:rowOff>
    </xdr:from>
    <xdr:to>
      <xdr:col>12</xdr:col>
      <xdr:colOff>0</xdr:colOff>
      <xdr:row>1</xdr:row>
      <xdr:rowOff>426641</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53438" y="700485"/>
          <a:ext cx="1716484" cy="490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847734</xdr:colOff>
      <xdr:row>0</xdr:row>
      <xdr:rowOff>387350</xdr:rowOff>
    </xdr:from>
    <xdr:to>
      <xdr:col>11</xdr:col>
      <xdr:colOff>0</xdr:colOff>
      <xdr:row>1</xdr:row>
      <xdr:rowOff>285750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9034" y="387350"/>
          <a:ext cx="2809865"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686883</xdr:colOff>
      <xdr:row>0</xdr:row>
      <xdr:rowOff>405693</xdr:rowOff>
    </xdr:from>
    <xdr:to>
      <xdr:col>11</xdr:col>
      <xdr:colOff>1741431</xdr:colOff>
      <xdr:row>1</xdr:row>
      <xdr:rowOff>412044</xdr:rowOff>
    </xdr:to>
    <xdr:pic>
      <xdr:nvPicPr>
        <xdr:cNvPr id="5" name="Pictur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09730" y="405693"/>
          <a:ext cx="2877704" cy="758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330200</xdr:colOff>
          <xdr:row>5</xdr:row>
          <xdr:rowOff>12700</xdr:rowOff>
        </xdr:from>
        <xdr:to>
          <xdr:col>1</xdr:col>
          <xdr:colOff>1473200</xdr:colOff>
          <xdr:row>6</xdr:row>
          <xdr:rowOff>25400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Signed and Dated TA Application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7</xdr:row>
          <xdr:rowOff>0</xdr:rowOff>
        </xdr:from>
        <xdr:to>
          <xdr:col>1</xdr:col>
          <xdr:colOff>2451100</xdr:colOff>
          <xdr:row>8</xdr:row>
          <xdr:rowOff>12700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501(c) 3 or other documentation (Not for profits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12</xdr:row>
          <xdr:rowOff>12700</xdr:rowOff>
        </xdr:from>
        <xdr:to>
          <xdr:col>1</xdr:col>
          <xdr:colOff>3048000</xdr:colOff>
          <xdr:row>13</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Invoice or Proof of Payment (reflecting total cost for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8</xdr:row>
          <xdr:rowOff>12700</xdr:rowOff>
        </xdr:from>
        <xdr:to>
          <xdr:col>1</xdr:col>
          <xdr:colOff>717550</xdr:colOff>
          <xdr:row>9</xdr:row>
          <xdr:rowOff>25400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W9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13</xdr:row>
          <xdr:rowOff>0</xdr:rowOff>
        </xdr:from>
        <xdr:to>
          <xdr:col>1</xdr:col>
          <xdr:colOff>3048000</xdr:colOff>
          <xdr:row>13</xdr:row>
          <xdr:rowOff>177800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Invoice Verification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6</xdr:row>
          <xdr:rowOff>31750</xdr:rowOff>
        </xdr:from>
        <xdr:to>
          <xdr:col>1</xdr:col>
          <xdr:colOff>3048000</xdr:colOff>
          <xdr:row>7</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4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Assignment Letter (only required if rebate is assigned to TA firm)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9</xdr:row>
          <xdr:rowOff>12700</xdr:rowOff>
        </xdr:from>
        <xdr:to>
          <xdr:col>1</xdr:col>
          <xdr:colOff>3670300</xdr:colOff>
          <xdr:row>10</xdr:row>
          <xdr:rowOff>25400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4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Signed Contract or Proposal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11</xdr:row>
          <xdr:rowOff>25400</xdr:rowOff>
        </xdr:from>
        <xdr:to>
          <xdr:col>1</xdr:col>
          <xdr:colOff>3048000</xdr:colOff>
          <xdr:row>12</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4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Pre-Approval Letter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18</xdr:row>
          <xdr:rowOff>25400</xdr:rowOff>
        </xdr:from>
        <xdr:to>
          <xdr:col>1</xdr:col>
          <xdr:colOff>3079750</xdr:colOff>
          <xdr:row>19</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4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75% Design Energy Model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17</xdr:row>
          <xdr:rowOff>31750</xdr:rowOff>
        </xdr:from>
        <xdr:to>
          <xdr:col>1</xdr:col>
          <xdr:colOff>3251200</xdr:colOff>
          <xdr:row>18</xdr:row>
          <xdr:rowOff>31750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4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CEP Whole Building Expected ECMs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20</xdr:row>
          <xdr:rowOff>0</xdr:rowOff>
        </xdr:from>
        <xdr:to>
          <xdr:col>1</xdr:col>
          <xdr:colOff>3073400</xdr:colOff>
          <xdr:row>21</xdr:row>
          <xdr:rowOff>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4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Qualified Cutsheets for proposed ECMs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18</xdr:row>
          <xdr:rowOff>203200</xdr:rowOff>
        </xdr:from>
        <xdr:to>
          <xdr:col>1</xdr:col>
          <xdr:colOff>2705100</xdr:colOff>
          <xdr:row>20</xdr:row>
          <xdr:rowOff>31750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4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100% Design Energy Model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21</xdr:row>
          <xdr:rowOff>12700</xdr:rowOff>
        </xdr:from>
        <xdr:to>
          <xdr:col>1</xdr:col>
          <xdr:colOff>1739900</xdr:colOff>
          <xdr:row>21</xdr:row>
          <xdr:rowOff>177800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4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Proof of Payment for installed ECMs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349250</xdr:colOff>
          <xdr:row>22</xdr:row>
          <xdr:rowOff>6350</xdr:rowOff>
        </xdr:from>
        <xdr:to>
          <xdr:col>1</xdr:col>
          <xdr:colOff>1841500</xdr:colOff>
          <xdr:row>23</xdr:row>
          <xdr:rowOff>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4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As-Built Energy Model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368300</xdr:colOff>
          <xdr:row>23</xdr:row>
          <xdr:rowOff>6350</xdr:rowOff>
        </xdr:from>
        <xdr:to>
          <xdr:col>1</xdr:col>
          <xdr:colOff>1816100</xdr:colOff>
          <xdr:row>24</xdr:row>
          <xdr:rowOff>63500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4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Final Mechanical Schedule and Drawings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9</xdr:row>
          <xdr:rowOff>177800</xdr:rowOff>
        </xdr:from>
        <xdr:to>
          <xdr:col>1</xdr:col>
          <xdr:colOff>482600</xdr:colOff>
          <xdr:row>11</xdr:row>
          <xdr:rowOff>25400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4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Pre-Inspection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13</xdr:row>
          <xdr:rowOff>177800</xdr:rowOff>
        </xdr:from>
        <xdr:to>
          <xdr:col>1</xdr:col>
          <xdr:colOff>482600</xdr:colOff>
          <xdr:row>15</xdr:row>
          <xdr:rowOff>25400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4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Post-Inspection</a:t>
              </a:r>
            </a:p>
          </xdr:txBody>
        </xdr:sp>
        <xdr:clientData/>
      </xdr:twoCellAnchor>
    </mc:Choice>
    <mc:Fallback/>
  </mc:AlternateContent>
  <xdr:twoCellAnchor editAs="oneCell">
    <xdr:from>
      <xdr:col>5</xdr:col>
      <xdr:colOff>29162</xdr:colOff>
      <xdr:row>0</xdr:row>
      <xdr:rowOff>165100</xdr:rowOff>
    </xdr:from>
    <xdr:to>
      <xdr:col>8</xdr:col>
      <xdr:colOff>0</xdr:colOff>
      <xdr:row>1</xdr:row>
      <xdr:rowOff>314325</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0812" y="165100"/>
          <a:ext cx="2707688"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598188</xdr:colOff>
      <xdr:row>0</xdr:row>
      <xdr:rowOff>266884</xdr:rowOff>
    </xdr:from>
    <xdr:to>
      <xdr:col>10</xdr:col>
      <xdr:colOff>101600</xdr:colOff>
      <xdr:row>1</xdr:row>
      <xdr:rowOff>85406</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06594" y="266884"/>
          <a:ext cx="3046160" cy="714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674377</xdr:colOff>
      <xdr:row>0</xdr:row>
      <xdr:rowOff>331304</xdr:rowOff>
    </xdr:from>
    <xdr:to>
      <xdr:col>11</xdr:col>
      <xdr:colOff>0</xdr:colOff>
      <xdr:row>0</xdr:row>
      <xdr:rowOff>963129</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68073" y="331304"/>
          <a:ext cx="2707688"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33396</xdr:colOff>
      <xdr:row>0</xdr:row>
      <xdr:rowOff>285750</xdr:rowOff>
    </xdr:from>
    <xdr:to>
      <xdr:col>11</xdr:col>
      <xdr:colOff>0</xdr:colOff>
      <xdr:row>1</xdr:row>
      <xdr:rowOff>237067</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32479" y="285750"/>
          <a:ext cx="2675938"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314325</xdr:colOff>
      <xdr:row>0</xdr:row>
      <xdr:rowOff>161925</xdr:rowOff>
    </xdr:from>
    <xdr:to>
      <xdr:col>7</xdr:col>
      <xdr:colOff>401820</xdr:colOff>
      <xdr:row>0</xdr:row>
      <xdr:rowOff>706498</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5175" y="161925"/>
          <a:ext cx="2147435" cy="540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psegpartnersupport@trccompanies.com" TargetMode="External"/><Relationship Id="rId1" Type="http://schemas.openxmlformats.org/officeDocument/2006/relationships/hyperlink" Target="http://www.pseglinyportal.com/"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psegliny.com/businessandcontractorservices/businessandcommercialsavings" TargetMode="External"/><Relationship Id="rId1" Type="http://schemas.openxmlformats.org/officeDocument/2006/relationships/hyperlink" Target="https://www.psegliny.com/businessandcontractorservices/businessandcommercialsavings/businessandcommercialrebates" TargetMode="Externa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psegliny.com/businessandcontractorservices/businessandcommercialsavings"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48B2B-A5C7-4B32-AAF3-57ADDC559F50}">
  <sheetPr codeName="Sheet9">
    <tabColor rgb="FF00B050"/>
  </sheetPr>
  <dimension ref="A1:D15"/>
  <sheetViews>
    <sheetView workbookViewId="0">
      <selection activeCell="C17" sqref="C17"/>
    </sheetView>
  </sheetViews>
  <sheetFormatPr defaultRowHeight="14.5" x14ac:dyDescent="0.35"/>
  <cols>
    <col min="1" max="1" width="15.54296875" bestFit="1" customWidth="1"/>
    <col min="2" max="2" width="13.1796875" bestFit="1" customWidth="1"/>
    <col min="3" max="3" width="37.08984375" bestFit="1" customWidth="1"/>
    <col min="4" max="4" width="23.36328125" bestFit="1" customWidth="1"/>
  </cols>
  <sheetData>
    <row r="1" spans="1:4" x14ac:dyDescent="0.35">
      <c r="A1" t="s">
        <v>314</v>
      </c>
      <c r="B1" t="s">
        <v>320</v>
      </c>
      <c r="C1" s="142" t="s">
        <v>220</v>
      </c>
      <c r="D1" s="144" t="s">
        <v>192</v>
      </c>
    </row>
    <row r="2" spans="1:4" x14ac:dyDescent="0.35">
      <c r="A2" t="s">
        <v>319</v>
      </c>
      <c r="B2" t="s">
        <v>319</v>
      </c>
      <c r="C2" t="s">
        <v>334</v>
      </c>
      <c r="D2" t="s">
        <v>319</v>
      </c>
    </row>
    <row r="3" spans="1:4" x14ac:dyDescent="0.35">
      <c r="A3" t="s">
        <v>315</v>
      </c>
      <c r="B3" t="s">
        <v>321</v>
      </c>
      <c r="C3" s="143" t="s">
        <v>333</v>
      </c>
      <c r="D3" t="s">
        <v>335</v>
      </c>
    </row>
    <row r="4" spans="1:4" x14ac:dyDescent="0.35">
      <c r="A4" t="s">
        <v>316</v>
      </c>
      <c r="B4" t="s">
        <v>322</v>
      </c>
      <c r="C4" t="s">
        <v>335</v>
      </c>
    </row>
    <row r="5" spans="1:4" x14ac:dyDescent="0.35">
      <c r="A5" t="s">
        <v>317</v>
      </c>
      <c r="B5" t="s">
        <v>323</v>
      </c>
    </row>
    <row r="6" spans="1:4" x14ac:dyDescent="0.35">
      <c r="A6" t="s">
        <v>318</v>
      </c>
      <c r="B6" t="s">
        <v>324</v>
      </c>
    </row>
    <row r="7" spans="1:4" x14ac:dyDescent="0.35">
      <c r="B7" t="s">
        <v>325</v>
      </c>
    </row>
    <row r="8" spans="1:4" x14ac:dyDescent="0.35">
      <c r="B8" t="s">
        <v>326</v>
      </c>
    </row>
    <row r="9" spans="1:4" x14ac:dyDescent="0.35">
      <c r="B9" t="s">
        <v>327</v>
      </c>
    </row>
    <row r="10" spans="1:4" x14ac:dyDescent="0.35">
      <c r="B10" t="s">
        <v>328</v>
      </c>
    </row>
    <row r="11" spans="1:4" x14ac:dyDescent="0.35">
      <c r="B11" t="s">
        <v>329</v>
      </c>
    </row>
    <row r="12" spans="1:4" x14ac:dyDescent="0.35">
      <c r="B12" t="s">
        <v>330</v>
      </c>
    </row>
    <row r="13" spans="1:4" x14ac:dyDescent="0.35">
      <c r="B13" t="s">
        <v>331</v>
      </c>
    </row>
    <row r="14" spans="1:4" x14ac:dyDescent="0.35">
      <c r="B14" t="s">
        <v>332</v>
      </c>
    </row>
    <row r="15" spans="1:4" x14ac:dyDescent="0.35">
      <c r="B1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F99B6-B8DC-4378-A862-93819029E2B1}">
  <sheetPr codeName="Sheet1">
    <tabColor rgb="FF00B050"/>
  </sheetPr>
  <dimension ref="A1:IV59"/>
  <sheetViews>
    <sheetView showGridLines="0" tabSelected="1" zoomScaleNormal="100" workbookViewId="0"/>
  </sheetViews>
  <sheetFormatPr defaultColWidth="0" defaultRowHeight="0" customHeight="1" zeroHeight="1" x14ac:dyDescent="0.35"/>
  <cols>
    <col min="1" max="1" width="11.81640625" style="2" customWidth="1"/>
    <col min="2" max="2" width="16.1796875" style="2" customWidth="1"/>
    <col min="3" max="4" width="11.81640625" style="2" customWidth="1"/>
    <col min="5" max="5" width="13.453125" style="2" customWidth="1"/>
    <col min="6" max="6" width="11.81640625" style="2" customWidth="1"/>
    <col min="7" max="7" width="1.81640625" style="2" customWidth="1"/>
    <col min="8" max="8" width="18.81640625" style="2" customWidth="1"/>
    <col min="9" max="11" width="11.81640625" style="2" customWidth="1"/>
    <col min="12" max="12" width="12.81640625" style="2" customWidth="1"/>
    <col min="13" max="16383" width="9.1796875" style="2" hidden="1"/>
    <col min="16384" max="16384" width="9.1796875" style="2" hidden="1" customWidth="1"/>
  </cols>
  <sheetData>
    <row r="1" spans="1:256" ht="60" customHeight="1" x14ac:dyDescent="0.6">
      <c r="A1" s="126" t="str">
        <f>Development!A5&amp;" "&amp;"Commercial Efficiency Program"</f>
        <v>2024 Commercial Efficiency Program</v>
      </c>
      <c r="B1" s="126"/>
      <c r="C1" s="127"/>
      <c r="D1" s="127"/>
      <c r="E1" s="127"/>
      <c r="F1" s="128"/>
      <c r="G1" s="126"/>
      <c r="H1" s="127"/>
      <c r="I1" s="127"/>
      <c r="J1" s="127"/>
      <c r="K1" s="131"/>
      <c r="L1" s="132"/>
      <c r="M1" s="155"/>
      <c r="N1" s="155"/>
      <c r="O1" s="155"/>
      <c r="P1" s="155"/>
      <c r="Q1" s="155"/>
      <c r="R1" s="155"/>
      <c r="S1" s="155"/>
      <c r="T1" s="155"/>
      <c r="U1" s="56"/>
      <c r="V1" s="56"/>
      <c r="W1" s="56"/>
      <c r="X1" s="56"/>
      <c r="Y1" s="155"/>
      <c r="Z1" s="155"/>
      <c r="AA1" s="155"/>
      <c r="AB1" s="155"/>
      <c r="AC1" s="155"/>
      <c r="AD1" s="155"/>
      <c r="AE1" s="155"/>
      <c r="AF1" s="155"/>
      <c r="AG1" s="56"/>
      <c r="AH1" s="56"/>
      <c r="AI1" s="56"/>
      <c r="AJ1" s="56"/>
      <c r="AK1" s="155"/>
      <c r="AL1" s="155"/>
      <c r="AM1" s="155"/>
      <c r="AN1" s="155"/>
      <c r="AO1" s="155"/>
      <c r="AP1" s="155"/>
      <c r="AQ1" s="155"/>
      <c r="AR1" s="155"/>
      <c r="AS1" s="56"/>
      <c r="AT1" s="56"/>
      <c r="AU1" s="56"/>
      <c r="AV1" s="56"/>
      <c r="AW1" s="155"/>
      <c r="AX1" s="155"/>
      <c r="AY1" s="155"/>
      <c r="AZ1" s="155"/>
      <c r="BA1" s="155"/>
      <c r="BB1" s="155"/>
      <c r="BC1" s="155"/>
      <c r="BD1" s="155"/>
      <c r="BE1" s="56"/>
      <c r="BF1" s="56"/>
      <c r="BG1" s="56"/>
      <c r="BH1" s="56"/>
      <c r="BI1" s="155"/>
      <c r="BJ1" s="155"/>
      <c r="BK1" s="155"/>
      <c r="BL1" s="155"/>
      <c r="BM1" s="155"/>
      <c r="BN1" s="155"/>
      <c r="BO1" s="155"/>
      <c r="BP1" s="155"/>
      <c r="BQ1" s="56"/>
      <c r="BR1" s="56"/>
      <c r="BS1" s="56"/>
      <c r="BT1" s="56"/>
      <c r="BU1" s="155"/>
      <c r="BV1" s="155"/>
      <c r="BW1" s="155"/>
      <c r="BX1" s="155"/>
      <c r="BY1" s="155"/>
      <c r="BZ1" s="155"/>
      <c r="CA1" s="155"/>
      <c r="CB1" s="155"/>
      <c r="CC1" s="56"/>
      <c r="CD1" s="56"/>
      <c r="CE1" s="56"/>
      <c r="CF1" s="56"/>
      <c r="CG1" s="155"/>
      <c r="CH1" s="155"/>
      <c r="CI1" s="155"/>
      <c r="CJ1" s="155"/>
      <c r="CK1" s="155"/>
      <c r="CL1" s="155"/>
      <c r="CM1" s="155"/>
      <c r="CN1" s="155"/>
      <c r="CO1" s="56"/>
      <c r="CP1" s="56"/>
      <c r="CQ1" s="56"/>
      <c r="CR1" s="56"/>
      <c r="CS1" s="155"/>
      <c r="CT1" s="155"/>
      <c r="CU1" s="155"/>
      <c r="CV1" s="155"/>
      <c r="CW1" s="155"/>
      <c r="CX1" s="155"/>
      <c r="CY1" s="155"/>
      <c r="CZ1" s="155"/>
      <c r="DA1" s="56"/>
      <c r="DB1" s="56"/>
      <c r="DC1" s="56"/>
      <c r="DD1" s="56"/>
      <c r="DE1" s="155"/>
      <c r="DF1" s="155"/>
      <c r="DG1" s="155"/>
      <c r="DH1" s="155"/>
      <c r="DI1" s="155"/>
      <c r="DJ1" s="155"/>
      <c r="DK1" s="155"/>
      <c r="DL1" s="155"/>
      <c r="DM1" s="56"/>
      <c r="DN1" s="56"/>
      <c r="DO1" s="56"/>
      <c r="DP1" s="56"/>
      <c r="DQ1" s="155"/>
      <c r="DR1" s="155"/>
      <c r="DS1" s="155"/>
      <c r="DT1" s="155"/>
      <c r="DU1" s="155"/>
      <c r="DV1" s="155"/>
      <c r="DW1" s="155"/>
      <c r="DX1" s="155"/>
      <c r="DY1" s="56"/>
      <c r="DZ1" s="56"/>
      <c r="EA1" s="56"/>
      <c r="EB1" s="56"/>
      <c r="EC1" s="155"/>
      <c r="ED1" s="155"/>
      <c r="EE1" s="155"/>
      <c r="EF1" s="155"/>
      <c r="EG1" s="155"/>
      <c r="EH1" s="155"/>
      <c r="EI1" s="155"/>
      <c r="EJ1" s="155"/>
      <c r="EK1" s="56"/>
      <c r="EL1" s="56"/>
      <c r="EM1" s="56"/>
      <c r="EN1" s="56"/>
      <c r="EO1" s="155"/>
      <c r="EP1" s="155"/>
      <c r="EQ1" s="155"/>
      <c r="ER1" s="155"/>
      <c r="ES1" s="155"/>
      <c r="ET1" s="155"/>
      <c r="EU1" s="155"/>
      <c r="EV1" s="155"/>
      <c r="EW1" s="56"/>
      <c r="EX1" s="56"/>
      <c r="EY1" s="56"/>
      <c r="EZ1" s="56"/>
      <c r="FA1" s="155"/>
      <c r="FB1" s="155"/>
      <c r="FC1" s="155"/>
      <c r="FD1" s="155"/>
      <c r="FE1" s="155"/>
      <c r="FF1" s="155"/>
      <c r="FG1" s="155"/>
      <c r="FH1" s="155"/>
      <c r="FI1" s="56"/>
      <c r="FJ1" s="56"/>
      <c r="FK1" s="56"/>
      <c r="FL1" s="56"/>
      <c r="FM1" s="155"/>
      <c r="FN1" s="155"/>
      <c r="FO1" s="155"/>
      <c r="FP1" s="155"/>
      <c r="FQ1" s="155"/>
      <c r="FR1" s="155"/>
      <c r="FS1" s="155"/>
      <c r="FT1" s="155"/>
      <c r="FU1" s="56"/>
      <c r="FV1" s="56"/>
      <c r="FW1" s="56"/>
      <c r="FX1" s="56"/>
      <c r="FY1" s="155"/>
      <c r="FZ1" s="155"/>
      <c r="GA1" s="155"/>
      <c r="GB1" s="155"/>
      <c r="GC1" s="155"/>
      <c r="GD1" s="155"/>
      <c r="GE1" s="155"/>
      <c r="GF1" s="155"/>
      <c r="GG1" s="56"/>
      <c r="GH1" s="56"/>
      <c r="GI1" s="56"/>
      <c r="GJ1" s="56"/>
      <c r="GK1" s="155"/>
      <c r="GL1" s="155"/>
      <c r="GM1" s="155"/>
      <c r="GN1" s="155"/>
      <c r="GO1" s="155"/>
      <c r="GP1" s="155"/>
      <c r="GQ1" s="155"/>
      <c r="GR1" s="155"/>
      <c r="GS1" s="56"/>
      <c r="GT1" s="56"/>
      <c r="GU1" s="56"/>
      <c r="GV1" s="56"/>
      <c r="GW1" s="155"/>
      <c r="GX1" s="155"/>
      <c r="GY1" s="155"/>
      <c r="GZ1" s="155"/>
      <c r="HA1" s="155"/>
      <c r="HB1" s="155"/>
      <c r="HC1" s="155"/>
      <c r="HD1" s="155"/>
      <c r="HE1" s="56"/>
      <c r="HF1" s="56"/>
      <c r="HG1" s="56"/>
      <c r="HH1" s="56"/>
      <c r="HI1" s="155"/>
      <c r="HJ1" s="155"/>
      <c r="HK1" s="155"/>
      <c r="HL1" s="155"/>
      <c r="HM1" s="155"/>
      <c r="HN1" s="155"/>
      <c r="HO1" s="155"/>
      <c r="HP1" s="155"/>
      <c r="HQ1" s="56"/>
      <c r="HR1" s="56"/>
      <c r="HS1" s="56"/>
      <c r="HT1" s="56"/>
      <c r="HU1" s="155"/>
      <c r="HV1" s="155"/>
      <c r="HW1" s="155"/>
      <c r="HX1" s="155"/>
      <c r="HY1" s="155"/>
      <c r="HZ1" s="155"/>
      <c r="IA1" s="155"/>
      <c r="IB1" s="155"/>
      <c r="IC1" s="56"/>
      <c r="ID1" s="56"/>
      <c r="IE1" s="56"/>
      <c r="IF1" s="56"/>
      <c r="IG1" s="155"/>
      <c r="IH1" s="155"/>
      <c r="II1" s="155"/>
      <c r="IJ1" s="155"/>
      <c r="IK1" s="155"/>
      <c r="IL1" s="155"/>
      <c r="IM1" s="155"/>
      <c r="IN1" s="155"/>
      <c r="IO1" s="56"/>
      <c r="IP1" s="56"/>
      <c r="IQ1" s="56"/>
      <c r="IR1" s="56"/>
      <c r="IS1" s="155"/>
      <c r="IT1" s="155"/>
      <c r="IU1" s="155"/>
      <c r="IV1" s="155"/>
    </row>
    <row r="2" spans="1:256" ht="60" customHeight="1" thickBot="1" x14ac:dyDescent="0.4">
      <c r="A2" s="129" t="str">
        <f>"    Technical Assistance Whole Building Energy Modeling  &amp;  CEP Whole Building Applications, v"&amp;Development!A3</f>
        <v xml:space="preserve">    Technical Assistance Whole Building Energy Modeling  &amp;  CEP Whole Building Applications, v1.0</v>
      </c>
      <c r="B2" s="130"/>
      <c r="C2" s="127"/>
      <c r="D2" s="127"/>
      <c r="E2" s="127"/>
      <c r="F2" s="129"/>
      <c r="G2" s="130"/>
      <c r="H2" s="127"/>
      <c r="I2" s="127"/>
      <c r="J2" s="127"/>
      <c r="K2" s="133"/>
      <c r="L2" s="134"/>
      <c r="M2" s="154"/>
      <c r="N2" s="154"/>
      <c r="O2" s="154"/>
      <c r="P2" s="154"/>
      <c r="Q2" s="154"/>
      <c r="R2" s="154"/>
      <c r="S2" s="154"/>
      <c r="T2" s="154"/>
      <c r="U2" s="57"/>
      <c r="V2" s="57"/>
      <c r="W2" s="57"/>
      <c r="X2" s="57"/>
      <c r="Y2" s="154"/>
      <c r="Z2" s="154"/>
      <c r="AA2" s="154"/>
      <c r="AB2" s="154"/>
      <c r="AC2" s="154"/>
      <c r="AD2" s="154"/>
      <c r="AE2" s="154"/>
      <c r="AF2" s="154"/>
      <c r="AG2" s="57"/>
      <c r="AH2" s="57"/>
      <c r="AI2" s="57"/>
      <c r="AJ2" s="57"/>
      <c r="AK2" s="154"/>
      <c r="AL2" s="154"/>
      <c r="AM2" s="154"/>
      <c r="AN2" s="154"/>
      <c r="AO2" s="154"/>
      <c r="AP2" s="154"/>
      <c r="AQ2" s="154"/>
      <c r="AR2" s="154"/>
      <c r="AS2" s="57"/>
      <c r="AT2" s="57"/>
      <c r="AU2" s="57"/>
      <c r="AV2" s="57"/>
      <c r="AW2" s="154"/>
      <c r="AX2" s="154"/>
      <c r="AY2" s="154"/>
      <c r="AZ2" s="154"/>
      <c r="BA2" s="154"/>
      <c r="BB2" s="154"/>
      <c r="BC2" s="154"/>
      <c r="BD2" s="154"/>
      <c r="BE2" s="57"/>
      <c r="BF2" s="57"/>
      <c r="BG2" s="57"/>
      <c r="BH2" s="57"/>
      <c r="BI2" s="154"/>
      <c r="BJ2" s="154"/>
      <c r="BK2" s="154"/>
      <c r="BL2" s="154"/>
      <c r="BM2" s="154"/>
      <c r="BN2" s="154"/>
      <c r="BO2" s="154"/>
      <c r="BP2" s="154"/>
      <c r="BQ2" s="57"/>
      <c r="BR2" s="57"/>
      <c r="BS2" s="57"/>
      <c r="BT2" s="57"/>
      <c r="BU2" s="154"/>
      <c r="BV2" s="154"/>
      <c r="BW2" s="154"/>
      <c r="BX2" s="154"/>
      <c r="BY2" s="154"/>
      <c r="BZ2" s="154"/>
      <c r="CA2" s="154"/>
      <c r="CB2" s="154"/>
      <c r="CC2" s="57"/>
      <c r="CD2" s="57"/>
      <c r="CE2" s="57"/>
      <c r="CF2" s="57"/>
      <c r="CG2" s="154"/>
      <c r="CH2" s="154"/>
      <c r="CI2" s="154"/>
      <c r="CJ2" s="154"/>
      <c r="CK2" s="154"/>
      <c r="CL2" s="154"/>
      <c r="CM2" s="154"/>
      <c r="CN2" s="154"/>
      <c r="CO2" s="57"/>
      <c r="CP2" s="57"/>
      <c r="CQ2" s="57"/>
      <c r="CR2" s="57"/>
      <c r="CS2" s="154"/>
      <c r="CT2" s="154"/>
      <c r="CU2" s="154"/>
      <c r="CV2" s="154"/>
      <c r="CW2" s="154"/>
      <c r="CX2" s="154"/>
      <c r="CY2" s="154"/>
      <c r="CZ2" s="154"/>
      <c r="DA2" s="57"/>
      <c r="DB2" s="57"/>
      <c r="DC2" s="57"/>
      <c r="DD2" s="57"/>
      <c r="DE2" s="154"/>
      <c r="DF2" s="154"/>
      <c r="DG2" s="154"/>
      <c r="DH2" s="154"/>
      <c r="DI2" s="154"/>
      <c r="DJ2" s="154"/>
      <c r="DK2" s="154"/>
      <c r="DL2" s="154"/>
      <c r="DM2" s="57"/>
      <c r="DN2" s="57"/>
      <c r="DO2" s="57"/>
      <c r="DP2" s="57"/>
      <c r="DQ2" s="154"/>
      <c r="DR2" s="154"/>
      <c r="DS2" s="154"/>
      <c r="DT2" s="154"/>
      <c r="DU2" s="154"/>
      <c r="DV2" s="154"/>
      <c r="DW2" s="154"/>
      <c r="DX2" s="154"/>
      <c r="DY2" s="57"/>
      <c r="DZ2" s="57"/>
      <c r="EA2" s="57"/>
      <c r="EB2" s="57"/>
      <c r="EC2" s="154"/>
      <c r="ED2" s="154"/>
      <c r="EE2" s="154"/>
      <c r="EF2" s="154"/>
      <c r="EG2" s="154"/>
      <c r="EH2" s="154"/>
      <c r="EI2" s="154"/>
      <c r="EJ2" s="154"/>
      <c r="EK2" s="57"/>
      <c r="EL2" s="57"/>
      <c r="EM2" s="57"/>
      <c r="EN2" s="57"/>
      <c r="EO2" s="154"/>
      <c r="EP2" s="154"/>
      <c r="EQ2" s="154"/>
      <c r="ER2" s="154"/>
      <c r="ES2" s="154"/>
      <c r="ET2" s="154"/>
      <c r="EU2" s="154"/>
      <c r="EV2" s="154"/>
      <c r="EW2" s="57"/>
      <c r="EX2" s="57"/>
      <c r="EY2" s="57"/>
      <c r="EZ2" s="57"/>
      <c r="FA2" s="154"/>
      <c r="FB2" s="154"/>
      <c r="FC2" s="154"/>
      <c r="FD2" s="154"/>
      <c r="FE2" s="154"/>
      <c r="FF2" s="154"/>
      <c r="FG2" s="154"/>
      <c r="FH2" s="154"/>
      <c r="FI2" s="57"/>
      <c r="FJ2" s="57"/>
      <c r="FK2" s="57"/>
      <c r="FL2" s="57"/>
      <c r="FM2" s="154"/>
      <c r="FN2" s="154"/>
      <c r="FO2" s="154"/>
      <c r="FP2" s="154"/>
      <c r="FQ2" s="154"/>
      <c r="FR2" s="154"/>
      <c r="FS2" s="154"/>
      <c r="FT2" s="154"/>
      <c r="FU2" s="57"/>
      <c r="FV2" s="57"/>
      <c r="FW2" s="57"/>
      <c r="FX2" s="57"/>
      <c r="FY2" s="154"/>
      <c r="FZ2" s="154"/>
      <c r="GA2" s="154"/>
      <c r="GB2" s="154"/>
      <c r="GC2" s="154"/>
      <c r="GD2" s="154"/>
      <c r="GE2" s="154"/>
      <c r="GF2" s="154"/>
      <c r="GG2" s="57"/>
      <c r="GH2" s="57"/>
      <c r="GI2" s="57"/>
      <c r="GJ2" s="57"/>
      <c r="GK2" s="154"/>
      <c r="GL2" s="154"/>
      <c r="GM2" s="154"/>
      <c r="GN2" s="154"/>
      <c r="GO2" s="154"/>
      <c r="GP2" s="154"/>
      <c r="GQ2" s="154"/>
      <c r="GR2" s="154"/>
      <c r="GS2" s="57"/>
      <c r="GT2" s="57"/>
      <c r="GU2" s="57"/>
      <c r="GV2" s="57"/>
      <c r="GW2" s="154"/>
      <c r="GX2" s="154"/>
      <c r="GY2" s="154"/>
      <c r="GZ2" s="154"/>
      <c r="HA2" s="154"/>
      <c r="HB2" s="154"/>
      <c r="HC2" s="154"/>
      <c r="HD2" s="154"/>
      <c r="HE2" s="57"/>
      <c r="HF2" s="57"/>
      <c r="HG2" s="57"/>
      <c r="HH2" s="57"/>
      <c r="HI2" s="154"/>
      <c r="HJ2" s="154"/>
      <c r="HK2" s="154"/>
      <c r="HL2" s="154"/>
      <c r="HM2" s="154"/>
      <c r="HN2" s="154"/>
      <c r="HO2" s="154"/>
      <c r="HP2" s="154"/>
      <c r="HQ2" s="57"/>
      <c r="HR2" s="57"/>
      <c r="HS2" s="57"/>
      <c r="HT2" s="57"/>
      <c r="HU2" s="154"/>
      <c r="HV2" s="154"/>
      <c r="HW2" s="154"/>
      <c r="HX2" s="154"/>
      <c r="HY2" s="154"/>
      <c r="HZ2" s="154"/>
      <c r="IA2" s="154"/>
      <c r="IB2" s="154"/>
      <c r="IC2" s="57"/>
      <c r="ID2" s="57"/>
      <c r="IE2" s="57"/>
      <c r="IF2" s="57"/>
      <c r="IG2" s="154"/>
      <c r="IH2" s="154"/>
      <c r="II2" s="154"/>
      <c r="IJ2" s="154"/>
      <c r="IK2" s="154"/>
      <c r="IL2" s="154"/>
      <c r="IM2" s="154"/>
      <c r="IN2" s="154"/>
      <c r="IO2" s="57"/>
      <c r="IP2" s="57"/>
      <c r="IQ2" s="57"/>
      <c r="IR2" s="57"/>
      <c r="IS2" s="154"/>
      <c r="IT2" s="154"/>
      <c r="IU2" s="154"/>
      <c r="IV2" s="154"/>
    </row>
    <row r="3" spans="1:256" ht="49.5" customHeight="1" thickTop="1" x14ac:dyDescent="0.35">
      <c r="A3" s="159" t="s">
        <v>177</v>
      </c>
      <c r="B3" s="160"/>
      <c r="C3" s="160"/>
      <c r="D3" s="160"/>
      <c r="E3" s="160"/>
      <c r="F3" s="160"/>
      <c r="G3" s="160"/>
      <c r="H3" s="160"/>
      <c r="I3" s="160"/>
      <c r="J3" s="160"/>
      <c r="K3" s="160"/>
      <c r="L3" s="160"/>
    </row>
    <row r="4" spans="1:256" ht="25" customHeight="1" x14ac:dyDescent="0.35">
      <c r="A4" s="161" t="s">
        <v>0</v>
      </c>
      <c r="B4" s="161"/>
      <c r="C4" s="161"/>
      <c r="D4" s="161"/>
      <c r="E4" s="161"/>
      <c r="F4" s="161"/>
      <c r="G4" s="161"/>
      <c r="H4" s="161"/>
      <c r="I4" s="161"/>
      <c r="J4" s="161"/>
      <c r="K4" s="161"/>
      <c r="L4" s="161"/>
    </row>
    <row r="5" spans="1:256" ht="18" customHeight="1" x14ac:dyDescent="0.35">
      <c r="A5" s="156" t="s">
        <v>1</v>
      </c>
      <c r="B5" s="156"/>
      <c r="C5" s="158"/>
      <c r="D5" s="158"/>
      <c r="E5" s="158"/>
      <c r="F5" s="158"/>
      <c r="J5" s="37" t="s">
        <v>2</v>
      </c>
      <c r="K5" s="158"/>
      <c r="L5" s="158"/>
    </row>
    <row r="6" spans="1:256" ht="18" customHeight="1" x14ac:dyDescent="0.35">
      <c r="A6" s="156" t="s">
        <v>3</v>
      </c>
      <c r="B6" s="156"/>
      <c r="C6" s="157"/>
      <c r="D6" s="157"/>
      <c r="E6" s="157"/>
      <c r="F6" s="157"/>
      <c r="J6" s="37" t="s">
        <v>4</v>
      </c>
      <c r="K6" s="157"/>
      <c r="L6" s="157"/>
    </row>
    <row r="7" spans="1:256" ht="18" customHeight="1" x14ac:dyDescent="0.35">
      <c r="A7" s="156" t="s">
        <v>5</v>
      </c>
      <c r="B7" s="156"/>
      <c r="C7" s="157"/>
      <c r="D7" s="157"/>
      <c r="E7" s="157"/>
      <c r="F7" s="157"/>
      <c r="H7" s="37" t="s">
        <v>6</v>
      </c>
      <c r="I7" s="158"/>
      <c r="J7" s="158"/>
      <c r="K7" s="37" t="s">
        <v>7</v>
      </c>
      <c r="L7" s="4"/>
    </row>
    <row r="8" spans="1:256" ht="33.75" customHeight="1" x14ac:dyDescent="0.35">
      <c r="A8" s="164" t="s">
        <v>8</v>
      </c>
      <c r="B8" s="156"/>
      <c r="C8" s="157"/>
      <c r="D8" s="157"/>
      <c r="E8" s="157"/>
      <c r="F8" s="157"/>
      <c r="H8" s="37" t="s">
        <v>6</v>
      </c>
      <c r="I8" s="157"/>
      <c r="J8" s="157"/>
      <c r="K8" s="37" t="s">
        <v>7</v>
      </c>
      <c r="L8" s="4"/>
    </row>
    <row r="9" spans="1:256" ht="18" customHeight="1" x14ac:dyDescent="0.35">
      <c r="A9" s="156" t="s">
        <v>9</v>
      </c>
      <c r="B9" s="156"/>
      <c r="C9" s="157"/>
      <c r="D9" s="157"/>
      <c r="E9" s="157"/>
      <c r="F9" s="157"/>
      <c r="I9" s="165" t="s">
        <v>10</v>
      </c>
      <c r="J9" s="165"/>
      <c r="K9" s="166"/>
      <c r="L9" s="166"/>
    </row>
    <row r="10" spans="1:256" ht="18" customHeight="1" x14ac:dyDescent="0.35">
      <c r="A10" s="156" t="s">
        <v>11</v>
      </c>
      <c r="B10" s="156"/>
      <c r="C10" s="157"/>
      <c r="D10" s="157"/>
      <c r="E10" s="157"/>
      <c r="F10" s="157"/>
      <c r="I10" s="162" t="s">
        <v>12</v>
      </c>
      <c r="J10" s="162"/>
      <c r="K10" s="163"/>
      <c r="L10" s="163"/>
    </row>
    <row r="11" spans="1:256" ht="18" customHeight="1" x14ac:dyDescent="0.35">
      <c r="A11" s="156" t="s">
        <v>13</v>
      </c>
      <c r="B11" s="156"/>
      <c r="C11" s="167"/>
      <c r="D11" s="157"/>
      <c r="E11" s="157"/>
      <c r="F11" s="157"/>
      <c r="I11" s="162" t="s">
        <v>14</v>
      </c>
      <c r="J11" s="162"/>
      <c r="K11" s="163"/>
      <c r="L11" s="163"/>
    </row>
    <row r="12" spans="1:256" ht="9.75" customHeight="1" x14ac:dyDescent="0.35"/>
    <row r="13" spans="1:256" ht="18" customHeight="1" x14ac:dyDescent="0.35">
      <c r="A13" s="156" t="s">
        <v>15</v>
      </c>
      <c r="B13" s="156"/>
      <c r="C13" s="169" t="s">
        <v>319</v>
      </c>
      <c r="D13" s="169"/>
      <c r="E13" s="169"/>
      <c r="F13" s="169"/>
      <c r="J13" s="168" t="s">
        <v>16</v>
      </c>
      <c r="K13" s="162"/>
      <c r="L13" s="15"/>
    </row>
    <row r="14" spans="1:256" ht="9.75" customHeight="1" x14ac:dyDescent="0.35">
      <c r="A14" s="170"/>
      <c r="B14" s="170"/>
      <c r="C14" s="170"/>
      <c r="D14" s="170"/>
      <c r="E14" s="170"/>
      <c r="F14" s="170"/>
      <c r="G14" s="170"/>
      <c r="H14" s="170"/>
      <c r="I14" s="170"/>
      <c r="J14" s="170"/>
      <c r="K14" s="170"/>
      <c r="L14" s="170"/>
    </row>
    <row r="15" spans="1:256" ht="18" customHeight="1" x14ac:dyDescent="0.35">
      <c r="A15" s="156" t="s">
        <v>17</v>
      </c>
      <c r="B15" s="156"/>
      <c r="C15" s="169" t="s">
        <v>319</v>
      </c>
      <c r="D15" s="169"/>
      <c r="E15" s="169"/>
      <c r="F15" s="169"/>
      <c r="G15" s="141"/>
      <c r="H15" s="141"/>
      <c r="I15" s="141"/>
      <c r="J15" s="171"/>
      <c r="K15" s="171"/>
      <c r="L15" s="171"/>
    </row>
    <row r="16" spans="1:256" ht="9.75" customHeight="1" x14ac:dyDescent="0.35">
      <c r="A16" s="58"/>
      <c r="B16" s="58"/>
    </row>
    <row r="17" spans="1:12" ht="9.75" customHeight="1" x14ac:dyDescent="0.35">
      <c r="A17" s="58"/>
      <c r="B17" s="58"/>
    </row>
    <row r="18" spans="1:12" ht="18" customHeight="1" x14ac:dyDescent="0.35">
      <c r="A18" s="164" t="s">
        <v>18</v>
      </c>
      <c r="B18" s="164"/>
      <c r="C18" s="169" t="s">
        <v>334</v>
      </c>
      <c r="D18" s="169"/>
      <c r="E18" s="169"/>
      <c r="F18" s="169"/>
      <c r="G18" s="52"/>
    </row>
    <row r="19" spans="1:12" ht="38.5" customHeight="1" x14ac:dyDescent="0.35">
      <c r="A19" s="164"/>
      <c r="B19" s="164"/>
      <c r="C19" s="141"/>
      <c r="D19" s="141"/>
      <c r="E19" s="141"/>
      <c r="F19" s="59"/>
      <c r="G19" s="59"/>
      <c r="H19" s="59"/>
      <c r="I19" s="140"/>
      <c r="J19" s="140"/>
      <c r="K19" s="140"/>
      <c r="L19" s="59"/>
    </row>
    <row r="20" spans="1:12" ht="14" hidden="1" x14ac:dyDescent="0.35">
      <c r="A20" s="164"/>
      <c r="B20" s="164"/>
      <c r="C20" s="59"/>
      <c r="D20" s="59"/>
      <c r="E20" s="59"/>
      <c r="F20" s="59"/>
      <c r="G20" s="59"/>
      <c r="H20" s="59"/>
      <c r="I20" s="59"/>
      <c r="J20" s="59"/>
      <c r="K20" s="59"/>
      <c r="L20" s="59"/>
    </row>
    <row r="21" spans="1:12" ht="3" customHeight="1" x14ac:dyDescent="0.35">
      <c r="A21" s="60"/>
      <c r="B21" s="60"/>
      <c r="C21" s="60"/>
      <c r="D21" s="60"/>
      <c r="E21" s="60"/>
      <c r="F21" s="60"/>
      <c r="G21" s="60"/>
      <c r="H21" s="60"/>
      <c r="I21" s="60"/>
      <c r="J21" s="60"/>
      <c r="K21" s="60"/>
      <c r="L21" s="60"/>
    </row>
    <row r="22" spans="1:12" ht="25" customHeight="1" x14ac:dyDescent="0.35">
      <c r="A22" s="161" t="s">
        <v>19</v>
      </c>
      <c r="B22" s="161"/>
      <c r="C22" s="161"/>
      <c r="D22" s="161"/>
      <c r="E22" s="161"/>
      <c r="F22" s="161"/>
      <c r="G22" s="161"/>
      <c r="H22" s="161"/>
      <c r="I22" s="161"/>
      <c r="J22" s="161"/>
      <c r="K22" s="161"/>
      <c r="L22" s="161"/>
    </row>
    <row r="23" spans="1:12" ht="18" customHeight="1" x14ac:dyDescent="0.35">
      <c r="A23" s="156" t="s">
        <v>20</v>
      </c>
      <c r="B23" s="156"/>
      <c r="C23" s="158"/>
      <c r="D23" s="158"/>
      <c r="E23" s="158"/>
      <c r="F23" s="158"/>
      <c r="G23" s="52"/>
      <c r="H23" s="52"/>
      <c r="I23" s="170"/>
      <c r="J23" s="170"/>
      <c r="K23" s="170"/>
      <c r="L23" s="52"/>
    </row>
    <row r="24" spans="1:12" ht="18" customHeight="1" x14ac:dyDescent="0.35">
      <c r="A24" s="156" t="s">
        <v>21</v>
      </c>
      <c r="B24" s="156"/>
      <c r="C24" s="157"/>
      <c r="D24" s="157"/>
      <c r="E24" s="157"/>
      <c r="F24" s="157"/>
      <c r="H24" s="58" t="s">
        <v>6</v>
      </c>
      <c r="I24" s="158"/>
      <c r="J24" s="158"/>
      <c r="K24" s="37" t="s">
        <v>7</v>
      </c>
      <c r="L24" s="4"/>
    </row>
    <row r="25" spans="1:12" ht="18" customHeight="1" x14ac:dyDescent="0.35">
      <c r="A25" s="156" t="s">
        <v>11</v>
      </c>
      <c r="B25" s="156"/>
      <c r="C25" s="157"/>
      <c r="D25" s="157"/>
      <c r="E25" s="157"/>
      <c r="F25" s="157"/>
      <c r="H25" s="52" t="s">
        <v>10</v>
      </c>
      <c r="I25" s="166"/>
      <c r="J25" s="166"/>
      <c r="K25" s="166"/>
      <c r="L25" s="166"/>
    </row>
    <row r="26" spans="1:12" ht="18" customHeight="1" x14ac:dyDescent="0.35">
      <c r="A26" s="156" t="s">
        <v>4</v>
      </c>
      <c r="B26" s="156"/>
      <c r="C26" s="157"/>
      <c r="D26" s="157"/>
      <c r="E26" s="157"/>
      <c r="F26" s="157"/>
      <c r="H26" s="58" t="s">
        <v>12</v>
      </c>
      <c r="I26" s="163"/>
      <c r="J26" s="163"/>
      <c r="K26" s="163"/>
      <c r="L26" s="163"/>
    </row>
    <row r="27" spans="1:12" ht="18" customHeight="1" x14ac:dyDescent="0.35">
      <c r="A27" s="156" t="s">
        <v>13</v>
      </c>
      <c r="B27" s="156"/>
      <c r="C27" s="157"/>
      <c r="D27" s="157"/>
      <c r="E27" s="157"/>
      <c r="F27" s="157"/>
      <c r="H27" s="58" t="s">
        <v>14</v>
      </c>
      <c r="I27" s="163"/>
      <c r="J27" s="163"/>
      <c r="K27" s="163"/>
      <c r="L27" s="163"/>
    </row>
    <row r="28" spans="1:12" ht="7.5" customHeight="1" x14ac:dyDescent="0.35"/>
    <row r="29" spans="1:12" ht="7.5" customHeight="1" x14ac:dyDescent="0.35">
      <c r="A29"/>
      <c r="B29"/>
      <c r="C29"/>
      <c r="D29"/>
      <c r="E29"/>
      <c r="F29"/>
      <c r="G29"/>
      <c r="H29"/>
      <c r="I29"/>
      <c r="J29"/>
      <c r="K29"/>
      <c r="L29"/>
    </row>
    <row r="30" spans="1:12" ht="7.5" customHeight="1" x14ac:dyDescent="0.35">
      <c r="A30"/>
      <c r="B30"/>
      <c r="C30"/>
      <c r="D30"/>
      <c r="E30"/>
      <c r="F30"/>
      <c r="G30"/>
      <c r="H30"/>
      <c r="I30"/>
      <c r="J30"/>
      <c r="K30"/>
      <c r="L30"/>
    </row>
    <row r="31" spans="1:12" ht="45" customHeight="1" x14ac:dyDescent="0.25">
      <c r="A31" s="174" t="s">
        <v>22</v>
      </c>
      <c r="B31" s="174"/>
      <c r="C31" s="174"/>
      <c r="D31" s="174"/>
      <c r="E31" s="174"/>
      <c r="F31" s="174"/>
      <c r="G31" s="174"/>
      <c r="H31" s="174"/>
      <c r="I31" s="174"/>
      <c r="J31" s="174"/>
      <c r="K31" s="174"/>
      <c r="L31" s="174"/>
    </row>
    <row r="32" spans="1:12" ht="3" customHeight="1" x14ac:dyDescent="0.35">
      <c r="A32" s="61"/>
      <c r="B32" s="61"/>
      <c r="C32" s="61"/>
      <c r="D32" s="61"/>
      <c r="E32" s="61"/>
      <c r="F32" s="61"/>
      <c r="G32" s="59"/>
      <c r="H32" s="59"/>
      <c r="I32" s="59"/>
      <c r="J32" s="59"/>
      <c r="K32" s="59"/>
      <c r="L32" s="59"/>
    </row>
    <row r="33" spans="1:13" ht="132" customHeight="1" x14ac:dyDescent="0.35">
      <c r="A33" s="175" t="s">
        <v>23</v>
      </c>
      <c r="B33" s="175"/>
      <c r="C33" s="175"/>
      <c r="D33" s="175"/>
      <c r="E33" s="175"/>
      <c r="F33" s="175"/>
      <c r="G33" s="175"/>
      <c r="H33" s="175"/>
      <c r="I33" s="175"/>
      <c r="J33" s="175"/>
      <c r="K33" s="175"/>
      <c r="L33" s="175"/>
    </row>
    <row r="34" spans="1:13" ht="32.5" customHeight="1" x14ac:dyDescent="0.4">
      <c r="A34" s="176" t="s">
        <v>24</v>
      </c>
      <c r="B34" s="170"/>
      <c r="C34" s="173"/>
      <c r="D34" s="173"/>
      <c r="E34" s="173"/>
      <c r="F34" s="173"/>
      <c r="G34" s="173"/>
      <c r="H34" s="173"/>
      <c r="I34" s="173"/>
    </row>
    <row r="35" spans="1:13" ht="18" customHeight="1" x14ac:dyDescent="0.35">
      <c r="A35" s="62"/>
      <c r="B35" s="61"/>
      <c r="C35" s="59"/>
      <c r="D35" s="59"/>
      <c r="E35" s="59"/>
      <c r="F35" s="59"/>
      <c r="G35" s="59"/>
      <c r="H35" s="59"/>
      <c r="I35" s="59"/>
    </row>
    <row r="36" spans="1:13" ht="41.25" customHeight="1" x14ac:dyDescent="0.4">
      <c r="A36" s="176" t="s">
        <v>25</v>
      </c>
      <c r="B36" s="170"/>
      <c r="C36" s="177"/>
      <c r="D36" s="177"/>
      <c r="E36" s="177"/>
      <c r="F36" s="177"/>
      <c r="G36" s="177"/>
      <c r="H36" s="177"/>
      <c r="I36" s="177"/>
      <c r="J36" s="78" t="s">
        <v>26</v>
      </c>
      <c r="K36" s="172"/>
      <c r="L36" s="173"/>
      <c r="M36" s="63"/>
    </row>
    <row r="37" spans="1:13" ht="15" customHeight="1" x14ac:dyDescent="0.35">
      <c r="A37" s="62"/>
      <c r="B37" s="62"/>
      <c r="J37" s="52"/>
      <c r="K37" s="64"/>
      <c r="L37" s="64"/>
    </row>
    <row r="38" spans="1:13" s="6" customFormat="1" ht="14" hidden="1" x14ac:dyDescent="0.3">
      <c r="A38" s="53" t="str">
        <f>"Application Version: " &amp; Development!$A$3</f>
        <v>Application Version: 1.0</v>
      </c>
      <c r="B38" s="5"/>
      <c r="C38" s="5"/>
      <c r="D38" s="5"/>
      <c r="E38" s="65"/>
      <c r="F38" s="5"/>
      <c r="G38" s="5"/>
      <c r="H38" s="66"/>
      <c r="I38" s="5"/>
      <c r="J38" s="5"/>
      <c r="K38" s="125" t="s">
        <v>156</v>
      </c>
      <c r="L38" s="67" t="str">
        <f>Development!A4</f>
        <v>11.06.2023</v>
      </c>
    </row>
    <row r="39" spans="1:13" ht="14" hidden="1" x14ac:dyDescent="0.35"/>
    <row r="40" spans="1:13" ht="14" hidden="1" x14ac:dyDescent="0.35"/>
    <row r="41" spans="1:13" ht="14" hidden="1" x14ac:dyDescent="0.35"/>
    <row r="42" spans="1:13" ht="14" hidden="1" x14ac:dyDescent="0.35"/>
    <row r="43" spans="1:13" ht="14" hidden="1" x14ac:dyDescent="0.35"/>
    <row r="44" spans="1:13" ht="14" hidden="1" x14ac:dyDescent="0.35"/>
    <row r="45" spans="1:13" ht="14" hidden="1" x14ac:dyDescent="0.35"/>
    <row r="46" spans="1:13" ht="14" hidden="1" x14ac:dyDescent="0.35"/>
    <row r="47" spans="1:13" ht="14" hidden="1" x14ac:dyDescent="0.35"/>
    <row r="48" spans="1:13" ht="14" hidden="1" x14ac:dyDescent="0.35"/>
    <row r="49" spans="1:12" s="6" customFormat="1" ht="14" hidden="1" x14ac:dyDescent="0.3">
      <c r="A49" s="53"/>
      <c r="B49" s="5"/>
      <c r="C49" s="5"/>
      <c r="D49" s="5"/>
      <c r="E49" s="5"/>
      <c r="F49" s="5"/>
      <c r="G49" s="5"/>
      <c r="H49" s="66"/>
      <c r="I49" s="5"/>
      <c r="J49" s="5"/>
      <c r="K49" s="65"/>
      <c r="L49" s="68"/>
    </row>
    <row r="56" spans="1:12" ht="16.5" customHeight="1" x14ac:dyDescent="0.35"/>
    <row r="57" spans="1:12" ht="16.5" customHeight="1" x14ac:dyDescent="0.35"/>
    <row r="58" spans="1:12" s="101" customFormat="1" ht="16.5" customHeight="1" x14ac:dyDescent="0.35">
      <c r="A58" s="101" t="str">
        <f>"Application Version: " &amp; Development!$A$3</f>
        <v>Application Version: 1.0</v>
      </c>
      <c r="K58" s="235" t="str">
        <f>"Effective: "</f>
        <v xml:space="preserve">Effective: </v>
      </c>
      <c r="L58" s="236" t="str">
        <f>Development!A4</f>
        <v>11.06.2023</v>
      </c>
    </row>
    <row r="59" spans="1:12" ht="16.5" customHeight="1" x14ac:dyDescent="0.35"/>
  </sheetData>
  <sheetProtection algorithmName="SHA-512" hashValue="gAOLd4J5ODpXbrAAxSwYbFchn2gzaK156av0ynk9TCIDOvnNILecQS8z4nE8OmSEXoQyj0VZAAlMxjyX+ITlVQ==" saltValue="ORG396L7VFq+odudr6jzMw==" spinCount="100000" sheet="1" objects="1" scenarios="1"/>
  <mergeCells count="100">
    <mergeCell ref="I26:L26"/>
    <mergeCell ref="I25:L25"/>
    <mergeCell ref="A22:L22"/>
    <mergeCell ref="A23:B23"/>
    <mergeCell ref="C23:F23"/>
    <mergeCell ref="I23:K23"/>
    <mergeCell ref="A24:B24"/>
    <mergeCell ref="C24:F24"/>
    <mergeCell ref="I24:J24"/>
    <mergeCell ref="C18:F18"/>
    <mergeCell ref="K36:L36"/>
    <mergeCell ref="A27:B27"/>
    <mergeCell ref="C27:F27"/>
    <mergeCell ref="A31:L31"/>
    <mergeCell ref="A33:L33"/>
    <mergeCell ref="A34:B34"/>
    <mergeCell ref="C34:I34"/>
    <mergeCell ref="I27:L27"/>
    <mergeCell ref="A18:B20"/>
    <mergeCell ref="A25:B25"/>
    <mergeCell ref="C25:F25"/>
    <mergeCell ref="A26:B26"/>
    <mergeCell ref="A36:B36"/>
    <mergeCell ref="C36:I36"/>
    <mergeCell ref="C26:F26"/>
    <mergeCell ref="A13:B13"/>
    <mergeCell ref="J13:K13"/>
    <mergeCell ref="C13:F13"/>
    <mergeCell ref="A14:L14"/>
    <mergeCell ref="A15:B15"/>
    <mergeCell ref="J15:L15"/>
    <mergeCell ref="C15:F15"/>
    <mergeCell ref="K9:L9"/>
    <mergeCell ref="A11:B11"/>
    <mergeCell ref="C11:F11"/>
    <mergeCell ref="I11:J11"/>
    <mergeCell ref="K11:L11"/>
    <mergeCell ref="M2:T2"/>
    <mergeCell ref="Y2:AF2"/>
    <mergeCell ref="AK2:AR2"/>
    <mergeCell ref="A10:B10"/>
    <mergeCell ref="C10:F10"/>
    <mergeCell ref="I10:J10"/>
    <mergeCell ref="K10:L10"/>
    <mergeCell ref="A7:B7"/>
    <mergeCell ref="C7:F7"/>
    <mergeCell ref="I7:J7"/>
    <mergeCell ref="A8:B8"/>
    <mergeCell ref="C8:F8"/>
    <mergeCell ref="I8:J8"/>
    <mergeCell ref="A9:B9"/>
    <mergeCell ref="C9:F9"/>
    <mergeCell ref="I9:J9"/>
    <mergeCell ref="A5:B5"/>
    <mergeCell ref="C5:F5"/>
    <mergeCell ref="K5:L5"/>
    <mergeCell ref="A3:L3"/>
    <mergeCell ref="A4:L4"/>
    <mergeCell ref="A6:B6"/>
    <mergeCell ref="C6:F6"/>
    <mergeCell ref="K6:L6"/>
    <mergeCell ref="DE1:DL1"/>
    <mergeCell ref="DQ1:DX1"/>
    <mergeCell ref="DE2:DL2"/>
    <mergeCell ref="DQ2:DX2"/>
    <mergeCell ref="BU1:CB1"/>
    <mergeCell ref="M1:T1"/>
    <mergeCell ref="BU2:CB2"/>
    <mergeCell ref="CG2:CN2"/>
    <mergeCell ref="CS2:CZ2"/>
    <mergeCell ref="AW1:BD1"/>
    <mergeCell ref="BI1:BP1"/>
    <mergeCell ref="Y1:AF1"/>
    <mergeCell ref="AK1:AR1"/>
    <mergeCell ref="CG1:CN1"/>
    <mergeCell ref="CS1:CZ1"/>
    <mergeCell ref="HU1:IB1"/>
    <mergeCell ref="IG1:IN1"/>
    <mergeCell ref="IS1:IV1"/>
    <mergeCell ref="EO1:EV1"/>
    <mergeCell ref="FA1:FH1"/>
    <mergeCell ref="FM1:FT1"/>
    <mergeCell ref="FY1:GF1"/>
    <mergeCell ref="GK1:GR1"/>
    <mergeCell ref="GW1:HD1"/>
    <mergeCell ref="EC1:EJ1"/>
    <mergeCell ref="HI1:HP1"/>
    <mergeCell ref="IG2:IN2"/>
    <mergeCell ref="HI2:HP2"/>
    <mergeCell ref="AW2:BD2"/>
    <mergeCell ref="BI2:BP2"/>
    <mergeCell ref="IS2:IV2"/>
    <mergeCell ref="HU2:IB2"/>
    <mergeCell ref="EO2:EV2"/>
    <mergeCell ref="FA2:FH2"/>
    <mergeCell ref="EC2:EJ2"/>
    <mergeCell ref="FM2:FT2"/>
    <mergeCell ref="FY2:GF2"/>
    <mergeCell ref="GK2:GR2"/>
    <mergeCell ref="GW2:HD2"/>
  </mergeCells>
  <conditionalFormatting sqref="A1:L1">
    <cfRule type="cellIs" dxfId="8" priority="1" stopIfTrue="1" operator="equal">
      <formula>"Missing Info"</formula>
    </cfRule>
  </conditionalFormatting>
  <pageMargins left="0.7" right="0.7" top="0.75" bottom="0.75" header="0.3" footer="0.3"/>
  <pageSetup scale="62"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0DC8B1B-3CBD-443B-9335-101FEBDD8E1C}">
          <x14:formula1>
            <xm:f>'Reference Table'!$A$2:$A$6</xm:f>
          </x14:formula1>
          <xm:sqref>C13:F13</xm:sqref>
        </x14:dataValidation>
        <x14:dataValidation type="list" allowBlank="1" showInputMessage="1" showErrorMessage="1" xr:uid="{97271A81-6F2A-4476-9941-1D0A9FCC7550}">
          <x14:formula1>
            <xm:f>'Reference Table'!$B$2:$B$15</xm:f>
          </x14:formula1>
          <xm:sqref>C15:F15</xm:sqref>
        </x14:dataValidation>
        <x14:dataValidation type="list" allowBlank="1" showInputMessage="1" showErrorMessage="1" xr:uid="{A389CBF1-A683-4A24-A036-A7892136A63C}">
          <x14:formula1>
            <xm:f>'Reference Table'!$C$2:$C$4</xm:f>
          </x14:formula1>
          <xm:sqref>C18:F18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C9934-231C-4E33-BAB2-6897F3DC7B68}">
  <sheetPr codeName="Sheet2">
    <tabColor rgb="FF00B050"/>
  </sheetPr>
  <dimension ref="A1:IV82"/>
  <sheetViews>
    <sheetView showGridLines="0" zoomScaleNormal="100" workbookViewId="0"/>
  </sheetViews>
  <sheetFormatPr defaultColWidth="0" defaultRowHeight="16.5" customHeight="1" zeroHeight="1" x14ac:dyDescent="0.35"/>
  <cols>
    <col min="1" max="1" width="2" style="2" customWidth="1"/>
    <col min="2" max="10" width="13.81640625" style="2" customWidth="1"/>
    <col min="11" max="11" width="38.54296875" style="2" customWidth="1"/>
    <col min="12" max="16384" width="9.1796875" style="2" hidden="1"/>
  </cols>
  <sheetData>
    <row r="1" spans="1:256" ht="60" customHeight="1" x14ac:dyDescent="0.6">
      <c r="A1" s="126" t="str">
        <f>Development!A5&amp;" "&amp;"Commercial Efficiency Program"</f>
        <v>2024 Commercial Efficiency Program</v>
      </c>
      <c r="B1" s="126"/>
      <c r="C1" s="127"/>
      <c r="D1" s="127"/>
      <c r="E1" s="127"/>
      <c r="F1" s="128"/>
      <c r="G1" s="126"/>
      <c r="H1" s="127"/>
      <c r="I1" s="127"/>
      <c r="J1" s="127"/>
      <c r="K1" s="131"/>
      <c r="L1" s="56"/>
      <c r="M1" s="155"/>
      <c r="N1" s="155"/>
      <c r="O1" s="155"/>
      <c r="P1" s="155"/>
      <c r="Q1" s="155"/>
      <c r="R1" s="155"/>
      <c r="S1" s="155"/>
      <c r="T1" s="155"/>
      <c r="U1" s="56"/>
      <c r="V1" s="56"/>
      <c r="W1" s="56"/>
      <c r="X1" s="56"/>
      <c r="Y1" s="155"/>
      <c r="Z1" s="155"/>
      <c r="AA1" s="155"/>
      <c r="AB1" s="155"/>
      <c r="AC1" s="155"/>
      <c r="AD1" s="155"/>
      <c r="AE1" s="155"/>
      <c r="AF1" s="155"/>
      <c r="AG1" s="56"/>
      <c r="AH1" s="56"/>
      <c r="AI1" s="56"/>
      <c r="AJ1" s="56"/>
      <c r="AK1" s="155"/>
      <c r="AL1" s="155"/>
      <c r="AM1" s="155"/>
      <c r="AN1" s="155"/>
      <c r="AO1" s="155"/>
      <c r="AP1" s="155"/>
      <c r="AQ1" s="155"/>
      <c r="AR1" s="155"/>
      <c r="AS1" s="56"/>
      <c r="AT1" s="56"/>
      <c r="AU1" s="56"/>
      <c r="AV1" s="56"/>
      <c r="AW1" s="155"/>
      <c r="AX1" s="155"/>
      <c r="AY1" s="155"/>
      <c r="AZ1" s="155"/>
      <c r="BA1" s="155"/>
      <c r="BB1" s="155"/>
      <c r="BC1" s="155"/>
      <c r="BD1" s="155"/>
      <c r="BE1" s="56"/>
      <c r="BF1" s="56"/>
      <c r="BG1" s="56"/>
      <c r="BH1" s="56"/>
      <c r="BI1" s="155"/>
      <c r="BJ1" s="155"/>
      <c r="BK1" s="155"/>
      <c r="BL1" s="155"/>
      <c r="BM1" s="155"/>
      <c r="BN1" s="155"/>
      <c r="BO1" s="155"/>
      <c r="BP1" s="155"/>
      <c r="BQ1" s="56"/>
      <c r="BR1" s="56"/>
      <c r="BS1" s="56"/>
      <c r="BT1" s="56"/>
      <c r="BU1" s="155"/>
      <c r="BV1" s="155"/>
      <c r="BW1" s="155"/>
      <c r="BX1" s="155"/>
      <c r="BY1" s="155"/>
      <c r="BZ1" s="155"/>
      <c r="CA1" s="155"/>
      <c r="CB1" s="155"/>
      <c r="CC1" s="56"/>
      <c r="CD1" s="56"/>
      <c r="CE1" s="56"/>
      <c r="CF1" s="56"/>
      <c r="CG1" s="155"/>
      <c r="CH1" s="155"/>
      <c r="CI1" s="155"/>
      <c r="CJ1" s="155"/>
      <c r="CK1" s="155"/>
      <c r="CL1" s="155"/>
      <c r="CM1" s="155"/>
      <c r="CN1" s="155"/>
      <c r="CO1" s="56"/>
      <c r="CP1" s="56"/>
      <c r="CQ1" s="56"/>
      <c r="CR1" s="56"/>
      <c r="CS1" s="155"/>
      <c r="CT1" s="155"/>
      <c r="CU1" s="155"/>
      <c r="CV1" s="155"/>
      <c r="CW1" s="155"/>
      <c r="CX1" s="155"/>
      <c r="CY1" s="155"/>
      <c r="CZ1" s="155"/>
      <c r="DA1" s="56"/>
      <c r="DB1" s="56"/>
      <c r="DC1" s="56"/>
      <c r="DD1" s="56"/>
      <c r="DE1" s="155"/>
      <c r="DF1" s="155"/>
      <c r="DG1" s="155"/>
      <c r="DH1" s="155"/>
      <c r="DI1" s="155"/>
      <c r="DJ1" s="155"/>
      <c r="DK1" s="155"/>
      <c r="DL1" s="155"/>
      <c r="DM1" s="56"/>
      <c r="DN1" s="56"/>
      <c r="DO1" s="56"/>
      <c r="DP1" s="56"/>
      <c r="DQ1" s="155"/>
      <c r="DR1" s="155"/>
      <c r="DS1" s="155"/>
      <c r="DT1" s="155"/>
      <c r="DU1" s="155"/>
      <c r="DV1" s="155"/>
      <c r="DW1" s="155"/>
      <c r="DX1" s="155"/>
      <c r="DY1" s="56"/>
      <c r="DZ1" s="56"/>
      <c r="EA1" s="56"/>
      <c r="EB1" s="56"/>
      <c r="EC1" s="155"/>
      <c r="ED1" s="155"/>
      <c r="EE1" s="155"/>
      <c r="EF1" s="155"/>
      <c r="EG1" s="155"/>
      <c r="EH1" s="155"/>
      <c r="EI1" s="155"/>
      <c r="EJ1" s="155"/>
      <c r="EK1" s="56"/>
      <c r="EL1" s="56"/>
      <c r="EM1" s="56"/>
      <c r="EN1" s="56"/>
      <c r="EO1" s="155"/>
      <c r="EP1" s="155"/>
      <c r="EQ1" s="155"/>
      <c r="ER1" s="155"/>
      <c r="ES1" s="155"/>
      <c r="ET1" s="155"/>
      <c r="EU1" s="155"/>
      <c r="EV1" s="155"/>
      <c r="EW1" s="56"/>
      <c r="EX1" s="56"/>
      <c r="EY1" s="56"/>
      <c r="EZ1" s="56"/>
      <c r="FA1" s="155"/>
      <c r="FB1" s="155"/>
      <c r="FC1" s="155"/>
      <c r="FD1" s="155"/>
      <c r="FE1" s="155"/>
      <c r="FF1" s="155"/>
      <c r="FG1" s="155"/>
      <c r="FH1" s="155"/>
      <c r="FI1" s="56"/>
      <c r="FJ1" s="56"/>
      <c r="FK1" s="56"/>
      <c r="FL1" s="56"/>
      <c r="FM1" s="155"/>
      <c r="FN1" s="155"/>
      <c r="FO1" s="155"/>
      <c r="FP1" s="155"/>
      <c r="FQ1" s="155"/>
      <c r="FR1" s="155"/>
      <c r="FS1" s="155"/>
      <c r="FT1" s="155"/>
      <c r="FU1" s="56"/>
      <c r="FV1" s="56"/>
      <c r="FW1" s="56"/>
      <c r="FX1" s="56"/>
      <c r="FY1" s="155"/>
      <c r="FZ1" s="155"/>
      <c r="GA1" s="155"/>
      <c r="GB1" s="155"/>
      <c r="GC1" s="155"/>
      <c r="GD1" s="155"/>
      <c r="GE1" s="155"/>
      <c r="GF1" s="155"/>
      <c r="GG1" s="56"/>
      <c r="GH1" s="56"/>
      <c r="GI1" s="56"/>
      <c r="GJ1" s="56"/>
      <c r="GK1" s="155"/>
      <c r="GL1" s="155"/>
      <c r="GM1" s="155"/>
      <c r="GN1" s="155"/>
      <c r="GO1" s="155"/>
      <c r="GP1" s="155"/>
      <c r="GQ1" s="155"/>
      <c r="GR1" s="155"/>
      <c r="GS1" s="56"/>
      <c r="GT1" s="56"/>
      <c r="GU1" s="56"/>
      <c r="GV1" s="56"/>
      <c r="GW1" s="155"/>
      <c r="GX1" s="155"/>
      <c r="GY1" s="155"/>
      <c r="GZ1" s="155"/>
      <c r="HA1" s="155"/>
      <c r="HB1" s="155"/>
      <c r="HC1" s="155"/>
      <c r="HD1" s="155"/>
      <c r="HE1" s="56"/>
      <c r="HF1" s="56"/>
      <c r="HG1" s="56"/>
      <c r="HH1" s="56"/>
      <c r="HI1" s="155"/>
      <c r="HJ1" s="155"/>
      <c r="HK1" s="155"/>
      <c r="HL1" s="155"/>
      <c r="HM1" s="155"/>
      <c r="HN1" s="155"/>
      <c r="HO1" s="155"/>
      <c r="HP1" s="155"/>
      <c r="HQ1" s="56"/>
      <c r="HR1" s="56"/>
      <c r="HS1" s="56"/>
      <c r="HT1" s="56"/>
      <c r="HU1" s="155"/>
      <c r="HV1" s="155"/>
      <c r="HW1" s="155"/>
      <c r="HX1" s="155"/>
      <c r="HY1" s="155"/>
      <c r="HZ1" s="155"/>
      <c r="IA1" s="155"/>
      <c r="IB1" s="155"/>
      <c r="IC1" s="56"/>
      <c r="ID1" s="56"/>
      <c r="IE1" s="56"/>
      <c r="IF1" s="56"/>
      <c r="IG1" s="155"/>
      <c r="IH1" s="155"/>
      <c r="II1" s="155"/>
      <c r="IJ1" s="155"/>
      <c r="IK1" s="155"/>
      <c r="IL1" s="155"/>
      <c r="IM1" s="155"/>
      <c r="IN1" s="155"/>
      <c r="IO1" s="56"/>
      <c r="IP1" s="56"/>
      <c r="IQ1" s="56"/>
      <c r="IR1" s="56"/>
      <c r="IS1" s="155"/>
      <c r="IT1" s="155"/>
      <c r="IU1" s="155"/>
      <c r="IV1" s="155"/>
    </row>
    <row r="2" spans="1:256" ht="60" customHeight="1" thickBot="1" x14ac:dyDescent="0.4">
      <c r="A2" s="129" t="s">
        <v>27</v>
      </c>
      <c r="B2" s="130"/>
      <c r="C2" s="127"/>
      <c r="D2" s="127"/>
      <c r="E2" s="127"/>
      <c r="F2" s="129"/>
      <c r="G2" s="130"/>
      <c r="H2" s="127"/>
      <c r="I2" s="127"/>
      <c r="J2" s="127"/>
      <c r="K2" s="133"/>
      <c r="L2" s="57"/>
      <c r="M2" s="154"/>
      <c r="N2" s="154"/>
      <c r="O2" s="154"/>
      <c r="P2" s="154"/>
      <c r="Q2" s="154"/>
      <c r="R2" s="154"/>
      <c r="S2" s="154"/>
      <c r="T2" s="154"/>
      <c r="U2" s="57"/>
      <c r="V2" s="57"/>
      <c r="W2" s="57"/>
      <c r="X2" s="57"/>
      <c r="Y2" s="154"/>
      <c r="Z2" s="154"/>
      <c r="AA2" s="154"/>
      <c r="AB2" s="154"/>
      <c r="AC2" s="154"/>
      <c r="AD2" s="154"/>
      <c r="AE2" s="154"/>
      <c r="AF2" s="154"/>
      <c r="AG2" s="57"/>
      <c r="AH2" s="57"/>
      <c r="AI2" s="57"/>
      <c r="AJ2" s="57"/>
      <c r="AK2" s="154"/>
      <c r="AL2" s="154"/>
      <c r="AM2" s="154"/>
      <c r="AN2" s="154"/>
      <c r="AO2" s="154"/>
      <c r="AP2" s="154"/>
      <c r="AQ2" s="154"/>
      <c r="AR2" s="154"/>
      <c r="AS2" s="57"/>
      <c r="AT2" s="57"/>
      <c r="AU2" s="57"/>
      <c r="AV2" s="57"/>
      <c r="AW2" s="154"/>
      <c r="AX2" s="154"/>
      <c r="AY2" s="154"/>
      <c r="AZ2" s="154"/>
      <c r="BA2" s="154"/>
      <c r="BB2" s="154"/>
      <c r="BC2" s="154"/>
      <c r="BD2" s="154"/>
      <c r="BE2" s="57"/>
      <c r="BF2" s="57"/>
      <c r="BG2" s="57"/>
      <c r="BH2" s="57"/>
      <c r="BI2" s="154"/>
      <c r="BJ2" s="154"/>
      <c r="BK2" s="154"/>
      <c r="BL2" s="154"/>
      <c r="BM2" s="154"/>
      <c r="BN2" s="154"/>
      <c r="BO2" s="154"/>
      <c r="BP2" s="154"/>
      <c r="BQ2" s="57"/>
      <c r="BR2" s="57"/>
      <c r="BS2" s="57"/>
      <c r="BT2" s="57"/>
      <c r="BU2" s="154"/>
      <c r="BV2" s="154"/>
      <c r="BW2" s="154"/>
      <c r="BX2" s="154"/>
      <c r="BY2" s="154"/>
      <c r="BZ2" s="154"/>
      <c r="CA2" s="154"/>
      <c r="CB2" s="154"/>
      <c r="CC2" s="57"/>
      <c r="CD2" s="57"/>
      <c r="CE2" s="57"/>
      <c r="CF2" s="57"/>
      <c r="CG2" s="154"/>
      <c r="CH2" s="154"/>
      <c r="CI2" s="154"/>
      <c r="CJ2" s="154"/>
      <c r="CK2" s="154"/>
      <c r="CL2" s="154"/>
      <c r="CM2" s="154"/>
      <c r="CN2" s="154"/>
      <c r="CO2" s="57"/>
      <c r="CP2" s="57"/>
      <c r="CQ2" s="57"/>
      <c r="CR2" s="57"/>
      <c r="CS2" s="154"/>
      <c r="CT2" s="154"/>
      <c r="CU2" s="154"/>
      <c r="CV2" s="154"/>
      <c r="CW2" s="154"/>
      <c r="CX2" s="154"/>
      <c r="CY2" s="154"/>
      <c r="CZ2" s="154"/>
      <c r="DA2" s="57"/>
      <c r="DB2" s="57"/>
      <c r="DC2" s="57"/>
      <c r="DD2" s="57"/>
      <c r="DE2" s="154"/>
      <c r="DF2" s="154"/>
      <c r="DG2" s="154"/>
      <c r="DH2" s="154"/>
      <c r="DI2" s="154"/>
      <c r="DJ2" s="154"/>
      <c r="DK2" s="154"/>
      <c r="DL2" s="154"/>
      <c r="DM2" s="57"/>
      <c r="DN2" s="57"/>
      <c r="DO2" s="57"/>
      <c r="DP2" s="57"/>
      <c r="DQ2" s="154"/>
      <c r="DR2" s="154"/>
      <c r="DS2" s="154"/>
      <c r="DT2" s="154"/>
      <c r="DU2" s="154"/>
      <c r="DV2" s="154"/>
      <c r="DW2" s="154"/>
      <c r="DX2" s="154"/>
      <c r="DY2" s="57"/>
      <c r="DZ2" s="57"/>
      <c r="EA2" s="57"/>
      <c r="EB2" s="57"/>
      <c r="EC2" s="154"/>
      <c r="ED2" s="154"/>
      <c r="EE2" s="154"/>
      <c r="EF2" s="154"/>
      <c r="EG2" s="154"/>
      <c r="EH2" s="154"/>
      <c r="EI2" s="154"/>
      <c r="EJ2" s="154"/>
      <c r="EK2" s="57"/>
      <c r="EL2" s="57"/>
      <c r="EM2" s="57"/>
      <c r="EN2" s="57"/>
      <c r="EO2" s="154"/>
      <c r="EP2" s="154"/>
      <c r="EQ2" s="154"/>
      <c r="ER2" s="154"/>
      <c r="ES2" s="154"/>
      <c r="ET2" s="154"/>
      <c r="EU2" s="154"/>
      <c r="EV2" s="154"/>
      <c r="EW2" s="57"/>
      <c r="EX2" s="57"/>
      <c r="EY2" s="57"/>
      <c r="EZ2" s="57"/>
      <c r="FA2" s="154"/>
      <c r="FB2" s="154"/>
      <c r="FC2" s="154"/>
      <c r="FD2" s="154"/>
      <c r="FE2" s="154"/>
      <c r="FF2" s="154"/>
      <c r="FG2" s="154"/>
      <c r="FH2" s="154"/>
      <c r="FI2" s="57"/>
      <c r="FJ2" s="57"/>
      <c r="FK2" s="57"/>
      <c r="FL2" s="57"/>
      <c r="FM2" s="154"/>
      <c r="FN2" s="154"/>
      <c r="FO2" s="154"/>
      <c r="FP2" s="154"/>
      <c r="FQ2" s="154"/>
      <c r="FR2" s="154"/>
      <c r="FS2" s="154"/>
      <c r="FT2" s="154"/>
      <c r="FU2" s="57"/>
      <c r="FV2" s="57"/>
      <c r="FW2" s="57"/>
      <c r="FX2" s="57"/>
      <c r="FY2" s="154"/>
      <c r="FZ2" s="154"/>
      <c r="GA2" s="154"/>
      <c r="GB2" s="154"/>
      <c r="GC2" s="154"/>
      <c r="GD2" s="154"/>
      <c r="GE2" s="154"/>
      <c r="GF2" s="154"/>
      <c r="GG2" s="57"/>
      <c r="GH2" s="57"/>
      <c r="GI2" s="57"/>
      <c r="GJ2" s="57"/>
      <c r="GK2" s="154"/>
      <c r="GL2" s="154"/>
      <c r="GM2" s="154"/>
      <c r="GN2" s="154"/>
      <c r="GO2" s="154"/>
      <c r="GP2" s="154"/>
      <c r="GQ2" s="154"/>
      <c r="GR2" s="154"/>
      <c r="GS2" s="57"/>
      <c r="GT2" s="57"/>
      <c r="GU2" s="57"/>
      <c r="GV2" s="57"/>
      <c r="GW2" s="154"/>
      <c r="GX2" s="154"/>
      <c r="GY2" s="154"/>
      <c r="GZ2" s="154"/>
      <c r="HA2" s="154"/>
      <c r="HB2" s="154"/>
      <c r="HC2" s="154"/>
      <c r="HD2" s="154"/>
      <c r="HE2" s="57"/>
      <c r="HF2" s="57"/>
      <c r="HG2" s="57"/>
      <c r="HH2" s="57"/>
      <c r="HI2" s="154"/>
      <c r="HJ2" s="154"/>
      <c r="HK2" s="154"/>
      <c r="HL2" s="154"/>
      <c r="HM2" s="154"/>
      <c r="HN2" s="154"/>
      <c r="HO2" s="154"/>
      <c r="HP2" s="154"/>
      <c r="HQ2" s="57"/>
      <c r="HR2" s="57"/>
      <c r="HS2" s="57"/>
      <c r="HT2" s="57"/>
      <c r="HU2" s="154"/>
      <c r="HV2" s="154"/>
      <c r="HW2" s="154"/>
      <c r="HX2" s="154"/>
      <c r="HY2" s="154"/>
      <c r="HZ2" s="154"/>
      <c r="IA2" s="154"/>
      <c r="IB2" s="154"/>
      <c r="IC2" s="57"/>
      <c r="ID2" s="57"/>
      <c r="IE2" s="57"/>
      <c r="IF2" s="57"/>
      <c r="IG2" s="154"/>
      <c r="IH2" s="154"/>
      <c r="II2" s="154"/>
      <c r="IJ2" s="154"/>
      <c r="IK2" s="154"/>
      <c r="IL2" s="154"/>
      <c r="IM2" s="154"/>
      <c r="IN2" s="154"/>
      <c r="IO2" s="57"/>
      <c r="IP2" s="57"/>
      <c r="IQ2" s="57"/>
      <c r="IR2" s="57"/>
      <c r="IS2" s="154"/>
      <c r="IT2" s="154"/>
      <c r="IU2" s="154"/>
      <c r="IV2" s="154"/>
    </row>
    <row r="3" spans="1:256" ht="7.25" customHeight="1" thickTop="1" x14ac:dyDescent="0.3">
      <c r="A3" s="115"/>
      <c r="B3" s="115"/>
      <c r="C3" s="115"/>
      <c r="D3" s="115"/>
      <c r="E3" s="115"/>
      <c r="F3" s="115"/>
      <c r="G3" s="115"/>
      <c r="H3" s="115"/>
      <c r="I3" s="115"/>
      <c r="J3" s="115"/>
      <c r="K3" s="115"/>
    </row>
    <row r="4" spans="1:256" s="70" customFormat="1" ht="8.75" customHeight="1" x14ac:dyDescent="0.35">
      <c r="A4" s="136" t="s">
        <v>28</v>
      </c>
      <c r="B4" s="69"/>
      <c r="C4" s="69"/>
      <c r="D4" s="69"/>
      <c r="E4" s="69"/>
      <c r="F4" s="69"/>
      <c r="G4" s="69"/>
      <c r="H4" s="69"/>
      <c r="I4" s="69"/>
      <c r="J4" s="69"/>
      <c r="K4" s="69"/>
    </row>
    <row r="5" spans="1:256" s="72" customFormat="1" ht="22.75" customHeight="1" x14ac:dyDescent="0.35">
      <c r="A5" s="137" t="s">
        <v>29</v>
      </c>
      <c r="B5" s="180" t="s">
        <v>30</v>
      </c>
      <c r="C5" s="180"/>
      <c r="D5" s="180"/>
      <c r="E5" s="180"/>
      <c r="F5" s="180"/>
      <c r="G5" s="180"/>
      <c r="H5" s="180"/>
      <c r="I5" s="180"/>
      <c r="J5" s="180"/>
      <c r="K5" s="180"/>
    </row>
    <row r="6" spans="1:256" s="72" customFormat="1" ht="21" customHeight="1" x14ac:dyDescent="0.35">
      <c r="A6" s="137" t="s">
        <v>31</v>
      </c>
      <c r="B6" s="180" t="s">
        <v>32</v>
      </c>
      <c r="C6" s="180"/>
      <c r="D6" s="180"/>
      <c r="E6" s="180"/>
      <c r="F6" s="180"/>
      <c r="G6" s="180"/>
      <c r="H6" s="180"/>
      <c r="I6" s="180"/>
      <c r="J6" s="180"/>
      <c r="K6" s="180"/>
    </row>
    <row r="7" spans="1:256" s="72" customFormat="1" ht="9" x14ac:dyDescent="0.35">
      <c r="A7" s="137" t="s">
        <v>33</v>
      </c>
      <c r="B7" s="73" t="s">
        <v>34</v>
      </c>
      <c r="C7" s="73"/>
      <c r="D7" s="73"/>
      <c r="E7" s="73"/>
      <c r="F7" s="73"/>
      <c r="G7" s="73"/>
      <c r="H7" s="73"/>
      <c r="I7" s="73"/>
      <c r="J7" s="73"/>
      <c r="K7" s="73"/>
    </row>
    <row r="8" spans="1:256" s="70" customFormat="1" ht="9" x14ac:dyDescent="0.35">
      <c r="A8" s="136" t="s">
        <v>35</v>
      </c>
      <c r="B8" s="69"/>
      <c r="C8" s="69"/>
      <c r="D8" s="69"/>
      <c r="E8" s="69"/>
      <c r="F8" s="69"/>
      <c r="G8" s="69"/>
      <c r="H8" s="69"/>
      <c r="I8" s="69"/>
      <c r="J8" s="69"/>
      <c r="K8" s="69"/>
    </row>
    <row r="9" spans="1:256" s="72" customFormat="1" ht="9" x14ac:dyDescent="0.35">
      <c r="A9" s="137" t="s">
        <v>29</v>
      </c>
      <c r="B9" s="180" t="s">
        <v>36</v>
      </c>
      <c r="C9" s="180"/>
      <c r="D9" s="180"/>
      <c r="E9" s="180"/>
      <c r="F9" s="180"/>
      <c r="G9" s="180"/>
      <c r="H9" s="180"/>
      <c r="I9" s="180"/>
      <c r="J9" s="180"/>
      <c r="K9" s="180"/>
    </row>
    <row r="10" spans="1:256" s="72" customFormat="1" ht="22.25" customHeight="1" x14ac:dyDescent="0.35">
      <c r="A10" s="137" t="s">
        <v>31</v>
      </c>
      <c r="B10" s="180" t="s">
        <v>37</v>
      </c>
      <c r="C10" s="180"/>
      <c r="D10" s="180"/>
      <c r="E10" s="180"/>
      <c r="F10" s="180"/>
      <c r="G10" s="180"/>
      <c r="H10" s="180"/>
      <c r="I10" s="180"/>
      <c r="J10" s="180"/>
      <c r="K10" s="180"/>
    </row>
    <row r="11" spans="1:256" s="70" customFormat="1" ht="9" x14ac:dyDescent="0.35">
      <c r="A11" s="136" t="s">
        <v>38</v>
      </c>
      <c r="B11" s="69"/>
      <c r="C11" s="69"/>
      <c r="D11" s="69"/>
      <c r="E11" s="69"/>
      <c r="F11" s="69"/>
      <c r="G11" s="69"/>
      <c r="H11" s="69"/>
      <c r="I11" s="69"/>
      <c r="J11" s="69"/>
      <c r="K11" s="69"/>
    </row>
    <row r="12" spans="1:256" s="72" customFormat="1" ht="13.75" customHeight="1" x14ac:dyDescent="0.35">
      <c r="A12" s="137" t="s">
        <v>29</v>
      </c>
      <c r="B12" s="180" t="s">
        <v>39</v>
      </c>
      <c r="C12" s="180"/>
      <c r="D12" s="180"/>
      <c r="E12" s="180"/>
      <c r="F12" s="180"/>
      <c r="G12" s="180"/>
      <c r="H12" s="180"/>
      <c r="I12" s="180"/>
      <c r="J12" s="180"/>
      <c r="K12" s="180"/>
    </row>
    <row r="13" spans="1:256" s="72" customFormat="1" ht="9" x14ac:dyDescent="0.35">
      <c r="A13" s="137" t="s">
        <v>31</v>
      </c>
      <c r="B13" s="73" t="s">
        <v>40</v>
      </c>
      <c r="C13" s="73"/>
      <c r="D13" s="73"/>
      <c r="E13" s="73"/>
      <c r="F13" s="73"/>
      <c r="G13" s="73"/>
      <c r="H13" s="73"/>
      <c r="I13" s="73"/>
      <c r="J13" s="73"/>
      <c r="K13" s="73"/>
    </row>
    <row r="14" spans="1:256" s="70" customFormat="1" ht="8.75" customHeight="1" x14ac:dyDescent="0.35">
      <c r="A14" s="136" t="s">
        <v>41</v>
      </c>
      <c r="B14" s="69"/>
      <c r="C14" s="69"/>
      <c r="D14" s="69"/>
      <c r="E14" s="69"/>
      <c r="F14" s="69"/>
      <c r="G14" s="69"/>
      <c r="H14" s="69"/>
      <c r="I14" s="69"/>
      <c r="J14" s="69"/>
      <c r="K14" s="69"/>
    </row>
    <row r="15" spans="1:256" s="72" customFormat="1" ht="31.75" customHeight="1" x14ac:dyDescent="0.35">
      <c r="A15" s="138"/>
      <c r="B15" s="180" t="s">
        <v>42</v>
      </c>
      <c r="C15" s="180"/>
      <c r="D15" s="180"/>
      <c r="E15" s="180"/>
      <c r="F15" s="180"/>
      <c r="G15" s="180"/>
      <c r="H15" s="180"/>
      <c r="I15" s="180"/>
      <c r="J15" s="180"/>
      <c r="K15" s="180"/>
    </row>
    <row r="16" spans="1:256" s="70" customFormat="1" ht="8.75" customHeight="1" x14ac:dyDescent="0.35">
      <c r="A16" s="136" t="s">
        <v>43</v>
      </c>
      <c r="B16" s="69"/>
      <c r="C16" s="69"/>
      <c r="D16" s="69"/>
      <c r="E16" s="69"/>
      <c r="F16" s="69"/>
      <c r="G16" s="69"/>
      <c r="H16" s="69"/>
      <c r="I16" s="69"/>
      <c r="J16" s="69"/>
      <c r="K16" s="69"/>
      <c r="M16" s="70" t="s">
        <v>44</v>
      </c>
    </row>
    <row r="17" spans="1:14" s="72" customFormat="1" ht="19.5" customHeight="1" x14ac:dyDescent="0.35">
      <c r="A17" s="137" t="s">
        <v>29</v>
      </c>
      <c r="B17" s="180" t="s">
        <v>45</v>
      </c>
      <c r="C17" s="180"/>
      <c r="D17" s="180"/>
      <c r="E17" s="180"/>
      <c r="F17" s="180"/>
      <c r="G17" s="180"/>
      <c r="H17" s="180"/>
      <c r="I17" s="180"/>
      <c r="J17" s="180"/>
      <c r="K17" s="180"/>
    </row>
    <row r="18" spans="1:14" s="72" customFormat="1" ht="14.4" customHeight="1" x14ac:dyDescent="0.35">
      <c r="A18" s="137" t="s">
        <v>31</v>
      </c>
      <c r="B18" s="180" t="s">
        <v>46</v>
      </c>
      <c r="C18" s="180"/>
      <c r="D18" s="180"/>
      <c r="E18" s="180"/>
      <c r="F18" s="180"/>
      <c r="G18" s="180"/>
      <c r="H18" s="180"/>
      <c r="I18" s="180"/>
      <c r="J18" s="180"/>
      <c r="K18" s="180"/>
    </row>
    <row r="19" spans="1:14" s="70" customFormat="1" ht="8.75" customHeight="1" x14ac:dyDescent="0.35">
      <c r="A19" s="136" t="s">
        <v>47</v>
      </c>
      <c r="B19" s="69"/>
      <c r="C19" s="69"/>
      <c r="D19" s="69"/>
      <c r="E19" s="69"/>
      <c r="F19" s="69"/>
      <c r="G19" s="69"/>
      <c r="H19" s="69"/>
      <c r="I19" s="69"/>
      <c r="J19" s="69"/>
      <c r="K19" s="69"/>
    </row>
    <row r="20" spans="1:14" s="72" customFormat="1" ht="13.25" customHeight="1" x14ac:dyDescent="0.35">
      <c r="A20" s="138"/>
      <c r="B20" s="180" t="s">
        <v>48</v>
      </c>
      <c r="C20" s="180"/>
      <c r="D20" s="180"/>
      <c r="E20" s="180"/>
      <c r="F20" s="180"/>
      <c r="G20" s="180"/>
      <c r="H20" s="180"/>
      <c r="I20" s="180"/>
      <c r="J20" s="180"/>
      <c r="K20" s="180"/>
    </row>
    <row r="21" spans="1:14" s="70" customFormat="1" ht="9" x14ac:dyDescent="0.35">
      <c r="A21" s="136" t="s">
        <v>49</v>
      </c>
      <c r="B21" s="69"/>
      <c r="C21" s="69"/>
      <c r="D21" s="69"/>
      <c r="E21" s="69"/>
      <c r="F21" s="69"/>
      <c r="G21" s="69"/>
      <c r="H21" s="69"/>
      <c r="I21" s="69"/>
      <c r="J21" s="69"/>
      <c r="K21" s="69"/>
    </row>
    <row r="22" spans="1:14" s="72" customFormat="1" ht="9" x14ac:dyDescent="0.35">
      <c r="A22" s="137" t="s">
        <v>29</v>
      </c>
      <c r="B22" s="73" t="s">
        <v>50</v>
      </c>
      <c r="C22" s="73"/>
      <c r="D22" s="73"/>
      <c r="E22" s="73"/>
      <c r="F22" s="73"/>
      <c r="G22" s="73"/>
      <c r="H22" s="73"/>
      <c r="I22" s="73"/>
      <c r="J22" s="73"/>
      <c r="K22" s="73"/>
    </row>
    <row r="23" spans="1:14" s="72" customFormat="1" ht="9" x14ac:dyDescent="0.35">
      <c r="A23" s="137" t="s">
        <v>31</v>
      </c>
      <c r="B23" s="180" t="s">
        <v>51</v>
      </c>
      <c r="C23" s="180"/>
      <c r="D23" s="180"/>
      <c r="E23" s="180"/>
      <c r="F23" s="180"/>
      <c r="G23" s="180"/>
      <c r="H23" s="180"/>
      <c r="I23" s="180"/>
      <c r="J23" s="180"/>
      <c r="K23" s="180"/>
    </row>
    <row r="24" spans="1:14" s="72" customFormat="1" ht="9" x14ac:dyDescent="0.35">
      <c r="A24" s="137" t="s">
        <v>33</v>
      </c>
      <c r="B24" s="180" t="s">
        <v>52</v>
      </c>
      <c r="C24" s="180"/>
      <c r="D24" s="180"/>
      <c r="E24" s="180"/>
      <c r="F24" s="180"/>
      <c r="G24" s="180"/>
      <c r="H24" s="180"/>
      <c r="I24" s="180"/>
      <c r="J24" s="180"/>
      <c r="K24" s="180"/>
    </row>
    <row r="25" spans="1:14" s="72" customFormat="1" ht="18" customHeight="1" x14ac:dyDescent="0.35">
      <c r="A25" s="137" t="s">
        <v>53</v>
      </c>
      <c r="B25" s="180" t="s">
        <v>54</v>
      </c>
      <c r="C25" s="180"/>
      <c r="D25" s="180"/>
      <c r="E25" s="180"/>
      <c r="F25" s="180"/>
      <c r="G25" s="180"/>
      <c r="H25" s="180"/>
      <c r="I25" s="180"/>
      <c r="J25" s="180"/>
      <c r="K25" s="180"/>
      <c r="N25" s="72" t="s">
        <v>44</v>
      </c>
    </row>
    <row r="26" spans="1:14" s="72" customFormat="1" ht="9" x14ac:dyDescent="0.35">
      <c r="A26" s="137" t="s">
        <v>55</v>
      </c>
      <c r="B26" s="73" t="s">
        <v>56</v>
      </c>
      <c r="C26" s="73"/>
      <c r="D26" s="73"/>
      <c r="E26" s="73"/>
      <c r="F26" s="73"/>
      <c r="G26" s="73"/>
      <c r="H26" s="73"/>
      <c r="I26" s="73"/>
      <c r="J26" s="73"/>
      <c r="K26" s="73"/>
    </row>
    <row r="27" spans="1:14" s="72" customFormat="1" ht="9" x14ac:dyDescent="0.35">
      <c r="A27" s="137" t="s">
        <v>57</v>
      </c>
      <c r="B27" s="180" t="s">
        <v>58</v>
      </c>
      <c r="C27" s="180"/>
      <c r="D27" s="180"/>
      <c r="E27" s="180"/>
      <c r="F27" s="180"/>
      <c r="G27" s="180"/>
      <c r="H27" s="180"/>
      <c r="I27" s="180"/>
      <c r="J27" s="180"/>
      <c r="K27" s="180"/>
    </row>
    <row r="28" spans="1:14" s="72" customFormat="1" ht="23.4" customHeight="1" x14ac:dyDescent="0.35">
      <c r="A28" s="137" t="s">
        <v>59</v>
      </c>
      <c r="B28" s="180" t="s">
        <v>60</v>
      </c>
      <c r="C28" s="180"/>
      <c r="D28" s="180"/>
      <c r="E28" s="180"/>
      <c r="F28" s="180"/>
      <c r="G28" s="180"/>
      <c r="H28" s="180"/>
      <c r="I28" s="180"/>
      <c r="J28" s="180"/>
      <c r="K28" s="180"/>
    </row>
    <row r="29" spans="1:14" s="70" customFormat="1" ht="8.75" customHeight="1" x14ac:dyDescent="0.35">
      <c r="A29" s="136" t="s">
        <v>61</v>
      </c>
      <c r="B29" s="69"/>
      <c r="C29" s="69"/>
      <c r="D29" s="69"/>
      <c r="E29" s="69"/>
      <c r="F29" s="69"/>
      <c r="G29" s="69"/>
      <c r="H29" s="69"/>
      <c r="I29" s="69"/>
      <c r="J29" s="69"/>
      <c r="K29" s="69"/>
    </row>
    <row r="30" spans="1:14" s="72" customFormat="1" ht="35.4" customHeight="1" x14ac:dyDescent="0.35">
      <c r="A30" s="137" t="s">
        <v>29</v>
      </c>
      <c r="B30" s="180" t="s">
        <v>62</v>
      </c>
      <c r="C30" s="180"/>
      <c r="D30" s="180"/>
      <c r="E30" s="180"/>
      <c r="F30" s="180"/>
      <c r="G30" s="180"/>
      <c r="H30" s="180"/>
      <c r="I30" s="180"/>
      <c r="J30" s="180"/>
      <c r="K30" s="180"/>
    </row>
    <row r="31" spans="1:14" s="72" customFormat="1" ht="23.4" customHeight="1" x14ac:dyDescent="0.35">
      <c r="A31" s="137" t="s">
        <v>31</v>
      </c>
      <c r="B31" s="180" t="s">
        <v>63</v>
      </c>
      <c r="C31" s="180"/>
      <c r="D31" s="180"/>
      <c r="E31" s="180"/>
      <c r="F31" s="180"/>
      <c r="G31" s="180"/>
      <c r="H31" s="180"/>
      <c r="I31" s="180"/>
      <c r="J31" s="180"/>
      <c r="K31" s="180"/>
    </row>
    <row r="32" spans="1:14" s="72" customFormat="1" ht="9" x14ac:dyDescent="0.35">
      <c r="A32" s="137" t="s">
        <v>33</v>
      </c>
      <c r="B32" s="73" t="s">
        <v>64</v>
      </c>
      <c r="C32" s="73"/>
      <c r="D32" s="73"/>
      <c r="E32" s="73"/>
      <c r="F32" s="73"/>
      <c r="G32" s="73"/>
      <c r="H32" s="73"/>
      <c r="I32" s="73"/>
      <c r="J32" s="73"/>
      <c r="K32" s="73"/>
    </row>
    <row r="33" spans="1:11" s="70" customFormat="1" ht="8.75" customHeight="1" x14ac:dyDescent="0.35">
      <c r="A33" s="136" t="s">
        <v>65</v>
      </c>
      <c r="B33" s="69"/>
      <c r="C33" s="69"/>
      <c r="D33" s="69"/>
      <c r="E33" s="69"/>
      <c r="F33" s="69"/>
      <c r="G33" s="69"/>
      <c r="H33" s="69"/>
      <c r="I33" s="69"/>
      <c r="J33" s="69"/>
      <c r="K33" s="69"/>
    </row>
    <row r="34" spans="1:11" s="72" customFormat="1" ht="9" customHeight="1" x14ac:dyDescent="0.35">
      <c r="A34" s="138"/>
      <c r="B34" s="180" t="s">
        <v>66</v>
      </c>
      <c r="C34" s="180"/>
      <c r="D34" s="180"/>
      <c r="E34" s="180"/>
      <c r="F34" s="180"/>
      <c r="G34" s="180"/>
      <c r="H34" s="180"/>
      <c r="I34" s="180"/>
      <c r="J34" s="180"/>
      <c r="K34" s="180"/>
    </row>
    <row r="35" spans="1:11" s="70" customFormat="1" ht="8.75" customHeight="1" x14ac:dyDescent="0.35">
      <c r="A35" s="136" t="s">
        <v>67</v>
      </c>
      <c r="B35" s="69"/>
      <c r="C35" s="69"/>
      <c r="D35" s="69"/>
      <c r="E35" s="69"/>
      <c r="F35" s="69"/>
      <c r="G35" s="69"/>
      <c r="H35" s="69"/>
      <c r="I35" s="69"/>
      <c r="J35" s="69"/>
      <c r="K35" s="69"/>
    </row>
    <row r="36" spans="1:11" s="72" customFormat="1" ht="22.75" customHeight="1" x14ac:dyDescent="0.35">
      <c r="A36" s="138"/>
      <c r="B36" s="180" t="s">
        <v>68</v>
      </c>
      <c r="C36" s="180"/>
      <c r="D36" s="180"/>
      <c r="E36" s="180"/>
      <c r="F36" s="180"/>
      <c r="G36" s="180"/>
      <c r="H36" s="180"/>
      <c r="I36" s="180"/>
      <c r="J36" s="180"/>
      <c r="K36" s="180"/>
    </row>
    <row r="37" spans="1:11" s="70" customFormat="1" ht="9" x14ac:dyDescent="0.35">
      <c r="A37" s="136" t="s">
        <v>69</v>
      </c>
      <c r="B37" s="69"/>
      <c r="C37" s="69"/>
      <c r="D37" s="69"/>
      <c r="E37" s="69"/>
      <c r="F37" s="69"/>
      <c r="G37" s="69"/>
      <c r="H37" s="69"/>
      <c r="I37" s="69"/>
      <c r="J37" s="69"/>
      <c r="K37" s="69"/>
    </row>
    <row r="38" spans="1:11" s="72" customFormat="1" ht="22.25" customHeight="1" x14ac:dyDescent="0.35">
      <c r="A38" s="138"/>
      <c r="B38" s="180" t="s">
        <v>70</v>
      </c>
      <c r="C38" s="180"/>
      <c r="D38" s="180"/>
      <c r="E38" s="180"/>
      <c r="F38" s="180"/>
      <c r="G38" s="180"/>
      <c r="H38" s="180"/>
      <c r="I38" s="180"/>
      <c r="J38" s="180"/>
      <c r="K38" s="180"/>
    </row>
    <row r="39" spans="1:11" s="70" customFormat="1" ht="9" x14ac:dyDescent="0.35">
      <c r="A39" s="136" t="s">
        <v>71</v>
      </c>
      <c r="B39" s="69"/>
      <c r="C39" s="69"/>
      <c r="D39" s="69"/>
      <c r="E39" s="69"/>
      <c r="F39" s="69"/>
      <c r="G39" s="69"/>
      <c r="H39" s="69"/>
      <c r="I39" s="69"/>
      <c r="J39" s="69"/>
      <c r="K39" s="69"/>
    </row>
    <row r="40" spans="1:11" s="72" customFormat="1" ht="9" x14ac:dyDescent="0.35">
      <c r="A40" s="138"/>
      <c r="B40" s="180" t="s">
        <v>72</v>
      </c>
      <c r="C40" s="180"/>
      <c r="D40" s="180"/>
      <c r="E40" s="180"/>
      <c r="F40" s="180"/>
      <c r="G40" s="180"/>
      <c r="H40" s="180"/>
      <c r="I40" s="180"/>
      <c r="J40" s="180"/>
      <c r="K40" s="180"/>
    </row>
    <row r="41" spans="1:11" s="70" customFormat="1" ht="8.75" customHeight="1" x14ac:dyDescent="0.35">
      <c r="A41" s="136" t="s">
        <v>73</v>
      </c>
      <c r="B41" s="69"/>
      <c r="C41" s="69"/>
      <c r="D41" s="69"/>
      <c r="E41" s="69"/>
      <c r="F41" s="69"/>
      <c r="G41" s="69"/>
      <c r="H41" s="69"/>
      <c r="I41" s="69"/>
      <c r="J41" s="69"/>
      <c r="K41" s="69"/>
    </row>
    <row r="42" spans="1:11" s="72" customFormat="1" ht="21.65" customHeight="1" x14ac:dyDescent="0.35">
      <c r="A42" s="137" t="s">
        <v>29</v>
      </c>
      <c r="B42" s="180" t="s">
        <v>74</v>
      </c>
      <c r="C42" s="180"/>
      <c r="D42" s="180"/>
      <c r="E42" s="180"/>
      <c r="F42" s="180"/>
      <c r="G42" s="180"/>
      <c r="H42" s="180"/>
      <c r="I42" s="180"/>
      <c r="J42" s="180"/>
      <c r="K42" s="180"/>
    </row>
    <row r="43" spans="1:11" s="72" customFormat="1" ht="9" x14ac:dyDescent="0.35">
      <c r="A43" s="137" t="s">
        <v>31</v>
      </c>
      <c r="B43" s="73" t="s">
        <v>75</v>
      </c>
      <c r="C43" s="73"/>
      <c r="D43" s="73"/>
      <c r="E43" s="73"/>
      <c r="F43" s="73"/>
      <c r="G43" s="73"/>
      <c r="H43" s="73"/>
      <c r="I43" s="73"/>
      <c r="J43" s="73"/>
      <c r="K43" s="73"/>
    </row>
    <row r="44" spans="1:11" s="70" customFormat="1" ht="8.75" customHeight="1" x14ac:dyDescent="0.35">
      <c r="A44" s="136" t="s">
        <v>76</v>
      </c>
      <c r="B44" s="69"/>
      <c r="C44" s="69"/>
      <c r="D44" s="69"/>
      <c r="E44" s="69"/>
      <c r="F44" s="69"/>
      <c r="G44" s="69"/>
      <c r="H44" s="69"/>
      <c r="I44" s="69"/>
      <c r="J44" s="69"/>
      <c r="K44" s="69"/>
    </row>
    <row r="45" spans="1:11" s="72" customFormat="1" ht="9" x14ac:dyDescent="0.35">
      <c r="A45" s="138"/>
      <c r="B45" s="73" t="s">
        <v>77</v>
      </c>
      <c r="C45" s="73"/>
      <c r="D45" s="73"/>
      <c r="E45" s="73"/>
      <c r="F45" s="73"/>
      <c r="G45" s="73"/>
      <c r="H45" s="73"/>
      <c r="I45" s="73"/>
      <c r="J45" s="73"/>
      <c r="K45" s="73"/>
    </row>
    <row r="46" spans="1:11" s="72" customFormat="1" ht="9" x14ac:dyDescent="0.35">
      <c r="A46" s="138"/>
      <c r="B46" s="180" t="s">
        <v>78</v>
      </c>
      <c r="C46" s="180"/>
      <c r="D46" s="180"/>
      <c r="E46" s="180"/>
      <c r="F46" s="180"/>
      <c r="G46" s="180"/>
      <c r="H46" s="180"/>
      <c r="I46" s="180"/>
      <c r="J46" s="180"/>
      <c r="K46" s="180"/>
    </row>
    <row r="47" spans="1:11" s="70" customFormat="1" ht="8.75" customHeight="1" x14ac:dyDescent="0.35">
      <c r="A47" s="136" t="s">
        <v>79</v>
      </c>
      <c r="B47" s="69"/>
      <c r="C47" s="69"/>
      <c r="D47" s="69"/>
      <c r="E47" s="69"/>
      <c r="F47" s="69"/>
      <c r="G47" s="69"/>
      <c r="H47" s="69"/>
      <c r="I47" s="69"/>
      <c r="J47" s="69"/>
      <c r="K47" s="69"/>
    </row>
    <row r="48" spans="1:11" s="72" customFormat="1" ht="9" x14ac:dyDescent="0.35">
      <c r="A48" s="137" t="s">
        <v>29</v>
      </c>
      <c r="B48" s="180" t="s">
        <v>80</v>
      </c>
      <c r="C48" s="180"/>
      <c r="D48" s="180"/>
      <c r="E48" s="180"/>
      <c r="F48" s="180"/>
      <c r="G48" s="180"/>
      <c r="H48" s="180"/>
      <c r="I48" s="180"/>
      <c r="J48" s="180"/>
      <c r="K48" s="180"/>
    </row>
    <row r="49" spans="1:11" s="72" customFormat="1" ht="9" x14ac:dyDescent="0.35">
      <c r="A49" s="137" t="s">
        <v>31</v>
      </c>
      <c r="B49" s="180" t="s">
        <v>81</v>
      </c>
      <c r="C49" s="180"/>
      <c r="D49" s="180"/>
      <c r="E49" s="180"/>
      <c r="F49" s="180"/>
      <c r="G49" s="180"/>
      <c r="H49" s="180"/>
      <c r="I49" s="180"/>
      <c r="J49" s="180"/>
      <c r="K49" s="180"/>
    </row>
    <row r="50" spans="1:11" s="72" customFormat="1" ht="23.4" customHeight="1" x14ac:dyDescent="0.35">
      <c r="A50" s="137" t="s">
        <v>33</v>
      </c>
      <c r="B50" s="180" t="s">
        <v>82</v>
      </c>
      <c r="C50" s="180"/>
      <c r="D50" s="180"/>
      <c r="E50" s="180"/>
      <c r="F50" s="180"/>
      <c r="G50" s="180"/>
      <c r="H50" s="180"/>
      <c r="I50" s="180"/>
      <c r="J50" s="180"/>
      <c r="K50" s="180"/>
    </row>
    <row r="51" spans="1:11" s="70" customFormat="1" ht="8.75" customHeight="1" x14ac:dyDescent="0.35">
      <c r="A51" s="136" t="s">
        <v>83</v>
      </c>
      <c r="B51" s="69"/>
      <c r="C51" s="69"/>
      <c r="D51" s="69"/>
      <c r="E51" s="69"/>
      <c r="F51" s="69"/>
      <c r="G51" s="69"/>
      <c r="H51" s="69"/>
      <c r="I51" s="69"/>
      <c r="J51" s="69"/>
      <c r="K51" s="69"/>
    </row>
    <row r="52" spans="1:11" s="72" customFormat="1" ht="9" x14ac:dyDescent="0.35">
      <c r="A52" s="138"/>
      <c r="B52" s="73" t="s">
        <v>84</v>
      </c>
      <c r="C52" s="73"/>
      <c r="D52" s="73"/>
      <c r="E52" s="73"/>
      <c r="F52" s="73"/>
      <c r="G52" s="73"/>
      <c r="H52" s="73"/>
      <c r="I52" s="73"/>
      <c r="J52" s="73"/>
      <c r="K52" s="73"/>
    </row>
    <row r="53" spans="1:11" s="70" customFormat="1" ht="8.75" customHeight="1" x14ac:dyDescent="0.35">
      <c r="A53" s="136" t="s">
        <v>85</v>
      </c>
      <c r="B53" s="69"/>
      <c r="C53" s="69"/>
      <c r="D53" s="69"/>
      <c r="E53" s="69"/>
      <c r="F53" s="69"/>
      <c r="G53" s="69"/>
      <c r="H53" s="69"/>
      <c r="I53" s="69"/>
      <c r="J53" s="69"/>
      <c r="K53" s="69"/>
    </row>
    <row r="54" spans="1:11" s="72" customFormat="1" ht="9" x14ac:dyDescent="0.35">
      <c r="A54" s="138"/>
      <c r="B54" s="180" t="s">
        <v>86</v>
      </c>
      <c r="C54" s="180"/>
      <c r="D54" s="180"/>
      <c r="E54" s="180"/>
      <c r="F54" s="180"/>
      <c r="G54" s="180"/>
      <c r="H54" s="180"/>
      <c r="I54" s="180"/>
      <c r="J54" s="180"/>
      <c r="K54" s="180"/>
    </row>
    <row r="55" spans="1:11" s="70" customFormat="1" ht="8.75" customHeight="1" x14ac:dyDescent="0.35">
      <c r="A55" s="136" t="s">
        <v>87</v>
      </c>
      <c r="B55" s="69"/>
      <c r="C55" s="69"/>
      <c r="D55" s="69"/>
      <c r="E55" s="69"/>
      <c r="F55" s="69"/>
      <c r="G55" s="69"/>
      <c r="H55" s="69"/>
      <c r="I55" s="69"/>
      <c r="J55" s="69"/>
      <c r="K55" s="69"/>
    </row>
    <row r="56" spans="1:11" s="72" customFormat="1" ht="13.75" customHeight="1" x14ac:dyDescent="0.35">
      <c r="A56" s="138"/>
      <c r="B56" s="180" t="s">
        <v>88</v>
      </c>
      <c r="C56" s="180"/>
      <c r="D56" s="180"/>
      <c r="E56" s="180"/>
      <c r="F56" s="180"/>
      <c r="G56" s="180"/>
      <c r="H56" s="180"/>
      <c r="I56" s="180"/>
      <c r="J56" s="180"/>
      <c r="K56" s="180"/>
    </row>
    <row r="57" spans="1:11" s="74" customFormat="1" ht="8.75" customHeight="1" x14ac:dyDescent="0.35">
      <c r="A57" s="136" t="s">
        <v>89</v>
      </c>
      <c r="B57" s="69"/>
      <c r="C57" s="69"/>
      <c r="D57" s="69"/>
      <c r="E57" s="69"/>
      <c r="F57" s="69"/>
      <c r="G57" s="69"/>
      <c r="H57" s="69"/>
      <c r="I57" s="69"/>
      <c r="J57" s="69"/>
      <c r="K57" s="69"/>
    </row>
    <row r="58" spans="1:11" ht="22.75" customHeight="1" x14ac:dyDescent="0.35">
      <c r="A58" s="138"/>
      <c r="B58" s="180" t="s">
        <v>90</v>
      </c>
      <c r="C58" s="180"/>
      <c r="D58" s="180"/>
      <c r="E58" s="180"/>
      <c r="F58" s="180"/>
      <c r="G58" s="180"/>
      <c r="H58" s="180"/>
      <c r="I58" s="180"/>
      <c r="J58" s="180"/>
      <c r="K58" s="180"/>
    </row>
    <row r="59" spans="1:11" ht="23.4" customHeight="1" x14ac:dyDescent="0.35">
      <c r="A59" s="138"/>
      <c r="B59" s="180" t="s">
        <v>91</v>
      </c>
      <c r="C59" s="180"/>
      <c r="D59" s="180"/>
      <c r="E59" s="180"/>
      <c r="F59" s="180"/>
      <c r="G59" s="180"/>
      <c r="H59" s="180"/>
      <c r="I59" s="180"/>
      <c r="J59" s="180"/>
      <c r="K59" s="180"/>
    </row>
    <row r="60" spans="1:11" s="74" customFormat="1" ht="8.75" customHeight="1" x14ac:dyDescent="0.35">
      <c r="A60" s="136" t="s">
        <v>92</v>
      </c>
      <c r="B60" s="69"/>
      <c r="C60" s="69"/>
      <c r="D60" s="69"/>
      <c r="E60" s="69"/>
      <c r="F60" s="69"/>
      <c r="G60" s="69"/>
      <c r="H60" s="69"/>
      <c r="I60" s="69"/>
      <c r="J60" s="69"/>
      <c r="K60" s="69"/>
    </row>
    <row r="61" spans="1:11" ht="9" customHeight="1" x14ac:dyDescent="0.35">
      <c r="A61" s="137" t="s">
        <v>29</v>
      </c>
      <c r="B61" s="181" t="s">
        <v>93</v>
      </c>
      <c r="C61" s="181"/>
      <c r="D61" s="181"/>
      <c r="E61" s="181"/>
      <c r="F61" s="181"/>
      <c r="G61" s="181"/>
      <c r="H61" s="181"/>
      <c r="I61" s="181"/>
      <c r="J61" s="181"/>
      <c r="K61" s="181"/>
    </row>
    <row r="62" spans="1:11" ht="24" customHeight="1" x14ac:dyDescent="0.35">
      <c r="A62" s="137" t="s">
        <v>31</v>
      </c>
      <c r="B62" s="180" t="s">
        <v>94</v>
      </c>
      <c r="C62" s="180"/>
      <c r="D62" s="180"/>
      <c r="E62" s="180"/>
      <c r="F62" s="180"/>
      <c r="G62" s="180"/>
      <c r="H62" s="180"/>
      <c r="I62" s="180"/>
      <c r="J62" s="180"/>
      <c r="K62" s="180"/>
    </row>
    <row r="63" spans="1:11" s="74" customFormat="1" ht="8.75" customHeight="1" x14ac:dyDescent="0.35">
      <c r="A63" s="136" t="s">
        <v>95</v>
      </c>
      <c r="B63" s="69"/>
      <c r="C63" s="69"/>
      <c r="D63" s="69"/>
      <c r="E63" s="69"/>
      <c r="F63" s="69"/>
      <c r="G63" s="69"/>
      <c r="H63" s="69"/>
      <c r="I63" s="69"/>
      <c r="J63" s="69"/>
      <c r="K63" s="69"/>
    </row>
    <row r="64" spans="1:11" s="72" customFormat="1" ht="13.75" customHeight="1" x14ac:dyDescent="0.35">
      <c r="A64" s="138"/>
      <c r="B64" s="180" t="s">
        <v>96</v>
      </c>
      <c r="C64" s="180"/>
      <c r="D64" s="180"/>
      <c r="E64" s="180"/>
      <c r="F64" s="180"/>
      <c r="G64" s="180"/>
      <c r="H64" s="180"/>
      <c r="I64" s="180"/>
      <c r="J64" s="180"/>
      <c r="K64" s="180"/>
    </row>
    <row r="65" spans="1:11" s="74" customFormat="1" ht="8.75" customHeight="1" x14ac:dyDescent="0.35">
      <c r="A65" s="136" t="s">
        <v>97</v>
      </c>
      <c r="B65" s="69"/>
      <c r="C65" s="69"/>
      <c r="D65" s="69"/>
      <c r="E65" s="69"/>
      <c r="F65" s="69"/>
      <c r="G65" s="69"/>
      <c r="H65" s="69"/>
      <c r="I65" s="69"/>
      <c r="J65" s="69"/>
      <c r="K65" s="69"/>
    </row>
    <row r="66" spans="1:11" s="72" customFormat="1" ht="22.25" customHeight="1" x14ac:dyDescent="0.35">
      <c r="A66" s="138"/>
      <c r="B66" s="180" t="s">
        <v>98</v>
      </c>
      <c r="C66" s="180"/>
      <c r="D66" s="180"/>
      <c r="E66" s="180"/>
      <c r="F66" s="180"/>
      <c r="G66" s="180"/>
      <c r="H66" s="180"/>
      <c r="I66" s="180"/>
      <c r="J66" s="180"/>
      <c r="K66" s="180"/>
    </row>
    <row r="67" spans="1:11" s="74" customFormat="1" ht="8.75" customHeight="1" x14ac:dyDescent="0.35">
      <c r="A67" s="136" t="s">
        <v>99</v>
      </c>
      <c r="B67" s="69"/>
      <c r="C67" s="69"/>
      <c r="D67" s="69"/>
      <c r="E67" s="69"/>
      <c r="F67" s="69"/>
      <c r="G67" s="69"/>
      <c r="H67" s="69"/>
      <c r="I67" s="69"/>
      <c r="J67" s="69"/>
      <c r="K67" s="69"/>
    </row>
    <row r="68" spans="1:11" ht="10.5" customHeight="1" x14ac:dyDescent="0.35">
      <c r="A68" s="138"/>
      <c r="B68" s="73" t="s">
        <v>100</v>
      </c>
      <c r="C68" s="73"/>
      <c r="D68" s="73"/>
      <c r="E68" s="73"/>
      <c r="F68" s="73"/>
      <c r="G68" s="73"/>
      <c r="H68" s="73"/>
      <c r="I68" s="73"/>
      <c r="J68" s="73"/>
      <c r="K68" s="73"/>
    </row>
    <row r="69" spans="1:11" s="74" customFormat="1" ht="8.75" customHeight="1" x14ac:dyDescent="0.35">
      <c r="A69" s="136" t="s">
        <v>101</v>
      </c>
      <c r="B69" s="69"/>
      <c r="C69" s="69"/>
      <c r="D69" s="69"/>
      <c r="E69" s="69"/>
      <c r="F69" s="69"/>
      <c r="G69" s="69"/>
      <c r="H69" s="69"/>
      <c r="I69" s="69"/>
      <c r="J69" s="69"/>
      <c r="K69" s="69"/>
    </row>
    <row r="70" spans="1:11" ht="24" customHeight="1" x14ac:dyDescent="0.35">
      <c r="A70" s="138"/>
      <c r="B70" s="180" t="s">
        <v>102</v>
      </c>
      <c r="C70" s="180"/>
      <c r="D70" s="180"/>
      <c r="E70" s="180"/>
      <c r="F70" s="180"/>
      <c r="G70" s="180"/>
      <c r="H70" s="180"/>
      <c r="I70" s="180"/>
      <c r="J70" s="180"/>
      <c r="K70" s="180"/>
    </row>
    <row r="71" spans="1:11" s="74" customFormat="1" ht="9.65" customHeight="1" x14ac:dyDescent="0.35">
      <c r="A71" s="136" t="s">
        <v>103</v>
      </c>
      <c r="B71" s="69"/>
      <c r="C71" s="69"/>
      <c r="D71" s="69"/>
      <c r="E71" s="69"/>
      <c r="F71" s="69"/>
      <c r="G71" s="69"/>
      <c r="H71" s="69"/>
      <c r="I71" s="69"/>
      <c r="J71" s="69"/>
      <c r="K71" s="69"/>
    </row>
    <row r="72" spans="1:11" s="74" customFormat="1" ht="9.65" customHeight="1" x14ac:dyDescent="0.35">
      <c r="A72" s="71" t="s">
        <v>29</v>
      </c>
      <c r="B72" s="182" t="s">
        <v>104</v>
      </c>
      <c r="C72" s="182"/>
      <c r="D72" s="182"/>
      <c r="E72" s="182"/>
      <c r="F72" s="182"/>
      <c r="G72" s="182"/>
      <c r="H72" s="182"/>
      <c r="I72" s="182"/>
      <c r="J72" s="182"/>
      <c r="K72" s="182"/>
    </row>
    <row r="73" spans="1:11" ht="10.25" customHeight="1" x14ac:dyDescent="0.35">
      <c r="A73" s="71" t="s">
        <v>31</v>
      </c>
      <c r="B73" s="181" t="s">
        <v>105</v>
      </c>
      <c r="C73" s="181"/>
      <c r="D73" s="181"/>
      <c r="E73" s="181"/>
      <c r="F73" s="181"/>
      <c r="G73" s="181"/>
      <c r="H73" s="181"/>
      <c r="I73" s="181"/>
      <c r="J73" s="181"/>
      <c r="K73" s="181"/>
    </row>
    <row r="74" spans="1:11" ht="13.25" customHeight="1" x14ac:dyDescent="0.35">
      <c r="A74" s="71" t="s">
        <v>33</v>
      </c>
      <c r="B74" s="180" t="s">
        <v>106</v>
      </c>
      <c r="C74" s="180"/>
      <c r="D74" s="180"/>
      <c r="E74" s="180"/>
      <c r="F74" s="180"/>
      <c r="G74" s="180"/>
      <c r="H74" s="180"/>
      <c r="I74" s="180"/>
      <c r="J74" s="180"/>
      <c r="K74" s="180"/>
    </row>
    <row r="75" spans="1:11" ht="14" x14ac:dyDescent="0.35">
      <c r="A75" s="71" t="s">
        <v>53</v>
      </c>
      <c r="B75" s="180" t="s">
        <v>107</v>
      </c>
      <c r="C75" s="180"/>
      <c r="D75" s="180"/>
      <c r="E75" s="180"/>
      <c r="F75" s="180"/>
      <c r="G75" s="180"/>
      <c r="H75" s="180"/>
      <c r="I75" s="180"/>
      <c r="J75" s="180"/>
      <c r="K75" s="180"/>
    </row>
    <row r="76" spans="1:11" ht="14" x14ac:dyDescent="0.35">
      <c r="A76" s="71"/>
      <c r="B76" s="75"/>
      <c r="C76" s="75"/>
      <c r="D76" s="75"/>
      <c r="E76" s="75"/>
      <c r="F76" s="75"/>
      <c r="G76" s="75"/>
      <c r="H76" s="75"/>
      <c r="I76" s="75"/>
      <c r="J76" s="75"/>
      <c r="K76" s="75"/>
    </row>
    <row r="77" spans="1:11" ht="14" x14ac:dyDescent="0.35">
      <c r="A77" s="71"/>
      <c r="B77" s="178" t="s">
        <v>336</v>
      </c>
      <c r="C77" s="178"/>
      <c r="D77" s="178"/>
      <c r="E77" s="179"/>
      <c r="F77" s="79"/>
      <c r="G77" s="96" t="s">
        <v>108</v>
      </c>
      <c r="H77" s="73"/>
      <c r="I77" s="73"/>
      <c r="J77" s="73"/>
      <c r="K77" s="73"/>
    </row>
    <row r="78" spans="1:11" ht="14" x14ac:dyDescent="0.35">
      <c r="A78" s="71"/>
      <c r="B78" s="153"/>
      <c r="C78" s="153"/>
      <c r="D78" s="153"/>
      <c r="E78" s="237"/>
      <c r="F78" s="238"/>
      <c r="G78" s="96"/>
      <c r="H78" s="73"/>
      <c r="I78" s="73"/>
      <c r="J78" s="73"/>
      <c r="K78" s="73"/>
    </row>
    <row r="79" spans="1:11" ht="14" x14ac:dyDescent="0.35">
      <c r="A79" s="239" t="str">
        <f>"Application Version: " &amp; Development!$A$3</f>
        <v>Application Version: 1.0</v>
      </c>
      <c r="B79" s="239"/>
      <c r="C79" s="239"/>
      <c r="D79" s="153"/>
      <c r="E79" s="237"/>
      <c r="F79" s="238"/>
      <c r="G79" s="96"/>
      <c r="H79" s="73"/>
      <c r="I79" s="73"/>
      <c r="J79" s="240" t="str">
        <f>"Effective: "</f>
        <v xml:space="preserve">Effective: </v>
      </c>
      <c r="K79" s="241" t="str">
        <f>Development!A4</f>
        <v>11.06.2023</v>
      </c>
    </row>
    <row r="80" spans="1:11" ht="14" x14ac:dyDescent="0.35"/>
    <row r="81" ht="14" hidden="1" x14ac:dyDescent="0.35"/>
    <row r="82" ht="14" hidden="1" x14ac:dyDescent="0.35"/>
  </sheetData>
  <sheetProtection algorithmName="SHA-512" hashValue="knx1BkzpNpX59AEwvgeOnq9lXAgSDv7Y2apLbEYlFFuDuPKdPPaEYe+BuwPsb8J0EwE8xKJmShbMpiyA0GGaVg==" saltValue="TYGtGwvTI+3X7234upY5sg==" spinCount="100000" sheet="1" objects="1" scenarios="1"/>
  <mergeCells count="81">
    <mergeCell ref="B66:K66"/>
    <mergeCell ref="B70:K70"/>
    <mergeCell ref="B72:K72"/>
    <mergeCell ref="B73:K73"/>
    <mergeCell ref="B74:K74"/>
    <mergeCell ref="DQ1:DX1"/>
    <mergeCell ref="B36:K36"/>
    <mergeCell ref="B62:K62"/>
    <mergeCell ref="B40:K40"/>
    <mergeCell ref="B42:K42"/>
    <mergeCell ref="B46:K46"/>
    <mergeCell ref="B48:K48"/>
    <mergeCell ref="B49:K49"/>
    <mergeCell ref="B50:K50"/>
    <mergeCell ref="B54:K54"/>
    <mergeCell ref="B56:K56"/>
    <mergeCell ref="B58:K58"/>
    <mergeCell ref="B59:K59"/>
    <mergeCell ref="B61:K61"/>
    <mergeCell ref="B31:K31"/>
    <mergeCell ref="B34:K34"/>
    <mergeCell ref="IS2:IV2"/>
    <mergeCell ref="B5:K5"/>
    <mergeCell ref="EO2:EV2"/>
    <mergeCell ref="FA2:FH2"/>
    <mergeCell ref="FM2:FT2"/>
    <mergeCell ref="FY2:GF2"/>
    <mergeCell ref="GK2:GR2"/>
    <mergeCell ref="GW2:HD2"/>
    <mergeCell ref="BU2:CB2"/>
    <mergeCell ref="CG2:CN2"/>
    <mergeCell ref="CS2:CZ2"/>
    <mergeCell ref="DE2:DL2"/>
    <mergeCell ref="EC1:EJ1"/>
    <mergeCell ref="B17:K17"/>
    <mergeCell ref="HI2:HP2"/>
    <mergeCell ref="HU2:IB2"/>
    <mergeCell ref="IG2:IN2"/>
    <mergeCell ref="B6:K6"/>
    <mergeCell ref="B9:K9"/>
    <mergeCell ref="B10:K10"/>
    <mergeCell ref="B12:K12"/>
    <mergeCell ref="B15:K15"/>
    <mergeCell ref="DE1:DL1"/>
    <mergeCell ref="DQ2:DX2"/>
    <mergeCell ref="EC2:EJ2"/>
    <mergeCell ref="HI1:HP1"/>
    <mergeCell ref="CG1:CN1"/>
    <mergeCell ref="IG1:IN1"/>
    <mergeCell ref="HU1:IB1"/>
    <mergeCell ref="BI1:BP1"/>
    <mergeCell ref="IS1:IV1"/>
    <mergeCell ref="M2:T2"/>
    <mergeCell ref="Y2:AF2"/>
    <mergeCell ref="AK2:AR2"/>
    <mergeCell ref="AW2:BD2"/>
    <mergeCell ref="BI2:BP2"/>
    <mergeCell ref="EO1:EV1"/>
    <mergeCell ref="FA1:FH1"/>
    <mergeCell ref="FM1:FT1"/>
    <mergeCell ref="FY1:GF1"/>
    <mergeCell ref="GK1:GR1"/>
    <mergeCell ref="GW1:HD1"/>
    <mergeCell ref="BU1:CB1"/>
    <mergeCell ref="CS1:CZ1"/>
    <mergeCell ref="B77:E77"/>
    <mergeCell ref="M1:T1"/>
    <mergeCell ref="Y1:AF1"/>
    <mergeCell ref="AK1:AR1"/>
    <mergeCell ref="AW1:BD1"/>
    <mergeCell ref="B38:K38"/>
    <mergeCell ref="B18:K18"/>
    <mergeCell ref="B20:K20"/>
    <mergeCell ref="B23:K23"/>
    <mergeCell ref="B24:K24"/>
    <mergeCell ref="B25:K25"/>
    <mergeCell ref="B27:K27"/>
    <mergeCell ref="B28:K28"/>
    <mergeCell ref="B30:K30"/>
    <mergeCell ref="B75:K75"/>
    <mergeCell ref="B64:K64"/>
  </mergeCells>
  <conditionalFormatting sqref="A1:K1">
    <cfRule type="cellIs" dxfId="7" priority="1" stopIfTrue="1" operator="equal">
      <formula>"Missing Info"</formula>
    </cfRule>
  </conditionalFormatting>
  <pageMargins left="0.7" right="0.7" top="0.75" bottom="0.75" header="0.3" footer="0.3"/>
  <pageSetup scale="54"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20AC9-6EC0-420C-AE7F-E7F494F19C14}">
  <sheetPr codeName="Sheet3">
    <tabColor rgb="FF00B050"/>
  </sheetPr>
  <dimension ref="A1:IV134"/>
  <sheetViews>
    <sheetView showGridLines="0" zoomScaleNormal="100" workbookViewId="0"/>
  </sheetViews>
  <sheetFormatPr defaultColWidth="0" defaultRowHeight="14.5" zeroHeight="1" x14ac:dyDescent="0.35"/>
  <cols>
    <col min="1" max="1" width="2.81640625" style="13" customWidth="1"/>
    <col min="2" max="2" width="15.453125" style="13" customWidth="1"/>
    <col min="3" max="3" width="11.1796875" style="13" customWidth="1"/>
    <col min="4" max="9" width="13.81640625" style="13" customWidth="1"/>
    <col min="10" max="10" width="10.81640625" style="13" customWidth="1"/>
    <col min="11" max="11" width="15.1796875" style="13" customWidth="1"/>
    <col min="12" max="12" width="25.81640625" style="13" customWidth="1"/>
    <col min="13" max="20" width="8.81640625" style="13" hidden="1" customWidth="1"/>
    <col min="21" max="21" width="19.1796875" style="13" hidden="1" customWidth="1"/>
    <col min="22" max="16384" width="9.1796875" style="13" hidden="1"/>
  </cols>
  <sheetData>
    <row r="1" spans="1:256" s="2" customFormat="1" ht="60" customHeight="1" x14ac:dyDescent="0.6">
      <c r="A1" s="126" t="str">
        <f>Development!A5&amp;" "&amp;"Commercial Efficiency Program"</f>
        <v>2024 Commercial Efficiency Program</v>
      </c>
      <c r="B1" s="126"/>
      <c r="C1" s="127"/>
      <c r="D1" s="127"/>
      <c r="E1" s="127"/>
      <c r="F1" s="127"/>
      <c r="G1" s="128"/>
      <c r="H1" s="126"/>
      <c r="I1" s="127"/>
      <c r="J1" s="127"/>
      <c r="K1" s="135"/>
      <c r="L1" s="135"/>
      <c r="M1" s="155"/>
      <c r="N1" s="155"/>
      <c r="O1" s="155"/>
      <c r="P1" s="155"/>
      <c r="Q1" s="155"/>
      <c r="R1" s="155"/>
      <c r="S1" s="155"/>
      <c r="T1" s="155"/>
      <c r="U1" s="56"/>
      <c r="V1" s="56"/>
      <c r="W1" s="56"/>
      <c r="X1" s="56"/>
      <c r="Y1" s="155"/>
      <c r="Z1" s="155"/>
      <c r="AA1" s="155"/>
      <c r="AB1" s="155"/>
      <c r="AC1" s="155"/>
      <c r="AD1" s="155"/>
      <c r="AE1" s="155"/>
      <c r="AF1" s="155"/>
      <c r="AG1" s="56"/>
      <c r="AH1" s="56"/>
      <c r="AI1" s="56"/>
      <c r="AJ1" s="56"/>
      <c r="AK1" s="155"/>
      <c r="AL1" s="155"/>
      <c r="AM1" s="155"/>
      <c r="AN1" s="155"/>
      <c r="AO1" s="155"/>
      <c r="AP1" s="155"/>
      <c r="AQ1" s="155"/>
      <c r="AR1" s="155"/>
      <c r="AS1" s="56"/>
      <c r="AT1" s="56"/>
      <c r="AU1" s="56"/>
      <c r="AV1" s="56"/>
      <c r="AW1" s="155"/>
      <c r="AX1" s="155"/>
      <c r="AY1" s="155"/>
      <c r="AZ1" s="155"/>
      <c r="BA1" s="155"/>
      <c r="BB1" s="155"/>
      <c r="BC1" s="155"/>
      <c r="BD1" s="155"/>
      <c r="BE1" s="56"/>
      <c r="BF1" s="56"/>
      <c r="BG1" s="56"/>
      <c r="BH1" s="56"/>
      <c r="BI1" s="155"/>
      <c r="BJ1" s="155"/>
      <c r="BK1" s="155"/>
      <c r="BL1" s="155"/>
      <c r="BM1" s="155"/>
      <c r="BN1" s="155"/>
      <c r="BO1" s="155"/>
      <c r="BP1" s="155"/>
      <c r="BQ1" s="56"/>
      <c r="BR1" s="56"/>
      <c r="BS1" s="56"/>
      <c r="BT1" s="56"/>
      <c r="BU1" s="155"/>
      <c r="BV1" s="155"/>
      <c r="BW1" s="155"/>
      <c r="BX1" s="155"/>
      <c r="BY1" s="155"/>
      <c r="BZ1" s="155"/>
      <c r="CA1" s="155"/>
      <c r="CB1" s="155"/>
      <c r="CC1" s="56"/>
      <c r="CD1" s="56"/>
      <c r="CE1" s="56"/>
      <c r="CF1" s="56"/>
      <c r="CG1" s="155"/>
      <c r="CH1" s="155"/>
      <c r="CI1" s="155"/>
      <c r="CJ1" s="155"/>
      <c r="CK1" s="155"/>
      <c r="CL1" s="155"/>
      <c r="CM1" s="155"/>
      <c r="CN1" s="155"/>
      <c r="CO1" s="56"/>
      <c r="CP1" s="56"/>
      <c r="CQ1" s="56"/>
      <c r="CR1" s="56"/>
      <c r="CS1" s="155"/>
      <c r="CT1" s="155"/>
      <c r="CU1" s="155"/>
      <c r="CV1" s="155"/>
      <c r="CW1" s="155"/>
      <c r="CX1" s="155"/>
      <c r="CY1" s="155"/>
      <c r="CZ1" s="155"/>
      <c r="DA1" s="56"/>
      <c r="DB1" s="56"/>
      <c r="DC1" s="56"/>
      <c r="DD1" s="56"/>
      <c r="DE1" s="155"/>
      <c r="DF1" s="155"/>
      <c r="DG1" s="155"/>
      <c r="DH1" s="155"/>
      <c r="DI1" s="155"/>
      <c r="DJ1" s="155"/>
      <c r="DK1" s="155"/>
      <c r="DL1" s="155"/>
      <c r="DM1" s="56"/>
      <c r="DN1" s="56"/>
      <c r="DO1" s="56"/>
      <c r="DP1" s="56"/>
      <c r="DQ1" s="155"/>
      <c r="DR1" s="155"/>
      <c r="DS1" s="155"/>
      <c r="DT1" s="155"/>
      <c r="DU1" s="155"/>
      <c r="DV1" s="155"/>
      <c r="DW1" s="155"/>
      <c r="DX1" s="155"/>
      <c r="DY1" s="56"/>
      <c r="DZ1" s="56"/>
      <c r="EA1" s="56"/>
      <c r="EB1" s="56"/>
      <c r="EC1" s="155"/>
      <c r="ED1" s="155"/>
      <c r="EE1" s="155"/>
      <c r="EF1" s="155"/>
      <c r="EG1" s="155"/>
      <c r="EH1" s="155"/>
      <c r="EI1" s="155"/>
      <c r="EJ1" s="155"/>
      <c r="EK1" s="56"/>
      <c r="EL1" s="56"/>
      <c r="EM1" s="56"/>
      <c r="EN1" s="56"/>
      <c r="EO1" s="155"/>
      <c r="EP1" s="155"/>
      <c r="EQ1" s="155"/>
      <c r="ER1" s="155"/>
      <c r="ES1" s="155"/>
      <c r="ET1" s="155"/>
      <c r="EU1" s="155"/>
      <c r="EV1" s="155"/>
      <c r="EW1" s="56"/>
      <c r="EX1" s="56"/>
      <c r="EY1" s="56"/>
      <c r="EZ1" s="56"/>
      <c r="FA1" s="155"/>
      <c r="FB1" s="155"/>
      <c r="FC1" s="155"/>
      <c r="FD1" s="155"/>
      <c r="FE1" s="155"/>
      <c r="FF1" s="155"/>
      <c r="FG1" s="155"/>
      <c r="FH1" s="155"/>
      <c r="FI1" s="56"/>
      <c r="FJ1" s="56"/>
      <c r="FK1" s="56"/>
      <c r="FL1" s="56"/>
      <c r="FM1" s="155"/>
      <c r="FN1" s="155"/>
      <c r="FO1" s="155"/>
      <c r="FP1" s="155"/>
      <c r="FQ1" s="155"/>
      <c r="FR1" s="155"/>
      <c r="FS1" s="155"/>
      <c r="FT1" s="155"/>
      <c r="FU1" s="56"/>
      <c r="FV1" s="56"/>
      <c r="FW1" s="56"/>
      <c r="FX1" s="56"/>
      <c r="FY1" s="155"/>
      <c r="FZ1" s="155"/>
      <c r="GA1" s="155"/>
      <c r="GB1" s="155"/>
      <c r="GC1" s="155"/>
      <c r="GD1" s="155"/>
      <c r="GE1" s="155"/>
      <c r="GF1" s="155"/>
      <c r="GG1" s="56"/>
      <c r="GH1" s="56"/>
      <c r="GI1" s="56"/>
      <c r="GJ1" s="56"/>
      <c r="GK1" s="155"/>
      <c r="GL1" s="155"/>
      <c r="GM1" s="155"/>
      <c r="GN1" s="155"/>
      <c r="GO1" s="155"/>
      <c r="GP1" s="155"/>
      <c r="GQ1" s="155"/>
      <c r="GR1" s="155"/>
      <c r="GS1" s="56"/>
      <c r="GT1" s="56"/>
      <c r="GU1" s="56"/>
      <c r="GV1" s="56"/>
      <c r="GW1" s="155"/>
      <c r="GX1" s="155"/>
      <c r="GY1" s="155"/>
      <c r="GZ1" s="155"/>
      <c r="HA1" s="155"/>
      <c r="HB1" s="155"/>
      <c r="HC1" s="155"/>
      <c r="HD1" s="155"/>
      <c r="HE1" s="56"/>
      <c r="HF1" s="56"/>
      <c r="HG1" s="56"/>
      <c r="HH1" s="56"/>
      <c r="HI1" s="155"/>
      <c r="HJ1" s="155"/>
      <c r="HK1" s="155"/>
      <c r="HL1" s="155"/>
      <c r="HM1" s="155"/>
      <c r="HN1" s="155"/>
      <c r="HO1" s="155"/>
      <c r="HP1" s="155"/>
      <c r="HQ1" s="56"/>
      <c r="HR1" s="56"/>
      <c r="HS1" s="56"/>
      <c r="HT1" s="56"/>
      <c r="HU1" s="155"/>
      <c r="HV1" s="155"/>
      <c r="HW1" s="155"/>
      <c r="HX1" s="155"/>
      <c r="HY1" s="155"/>
      <c r="HZ1" s="155"/>
      <c r="IA1" s="155"/>
      <c r="IB1" s="155"/>
      <c r="IC1" s="56"/>
      <c r="ID1" s="56"/>
      <c r="IE1" s="56"/>
      <c r="IF1" s="56"/>
      <c r="IG1" s="155"/>
      <c r="IH1" s="155"/>
      <c r="II1" s="155"/>
      <c r="IJ1" s="155"/>
      <c r="IK1" s="155"/>
      <c r="IL1" s="155"/>
      <c r="IM1" s="155"/>
      <c r="IN1" s="155"/>
      <c r="IO1" s="56"/>
      <c r="IP1" s="56"/>
      <c r="IQ1" s="56"/>
      <c r="IR1" s="56"/>
      <c r="IS1" s="155"/>
      <c r="IT1" s="155"/>
      <c r="IU1" s="155"/>
      <c r="IV1" s="155"/>
    </row>
    <row r="2" spans="1:256" s="2" customFormat="1" ht="60" customHeight="1" thickBot="1" x14ac:dyDescent="0.4">
      <c r="A2" s="129" t="s">
        <v>109</v>
      </c>
      <c r="B2" s="130"/>
      <c r="C2" s="127"/>
      <c r="D2" s="127"/>
      <c r="E2" s="127"/>
      <c r="F2" s="127"/>
      <c r="G2" s="129"/>
      <c r="H2" s="130"/>
      <c r="I2" s="127"/>
      <c r="J2" s="145"/>
      <c r="K2" s="135"/>
      <c r="L2" s="135"/>
      <c r="M2" s="190"/>
      <c r="N2" s="190"/>
      <c r="O2" s="190"/>
      <c r="P2" s="190"/>
      <c r="Q2" s="190"/>
      <c r="R2" s="190"/>
      <c r="S2" s="190"/>
      <c r="T2" s="190"/>
      <c r="U2" s="116"/>
      <c r="V2" s="116"/>
      <c r="W2" s="116"/>
      <c r="X2" s="116"/>
      <c r="Y2" s="190"/>
      <c r="Z2" s="190"/>
      <c r="AA2" s="190"/>
      <c r="AB2" s="190"/>
      <c r="AC2" s="190"/>
      <c r="AD2" s="190"/>
      <c r="AE2" s="190"/>
      <c r="AF2" s="190"/>
      <c r="AG2" s="116"/>
      <c r="AH2" s="116"/>
      <c r="AI2" s="116"/>
      <c r="AJ2" s="116"/>
      <c r="AK2" s="190"/>
      <c r="AL2" s="190"/>
      <c r="AM2" s="190"/>
      <c r="AN2" s="190"/>
      <c r="AO2" s="190"/>
      <c r="AP2" s="190"/>
      <c r="AQ2" s="190"/>
      <c r="AR2" s="190"/>
      <c r="AS2" s="116"/>
      <c r="AT2" s="116"/>
      <c r="AU2" s="116"/>
      <c r="AV2" s="116"/>
      <c r="AW2" s="190"/>
      <c r="AX2" s="190"/>
      <c r="AY2" s="190"/>
      <c r="AZ2" s="190"/>
      <c r="BA2" s="190"/>
      <c r="BB2" s="190"/>
      <c r="BC2" s="190"/>
      <c r="BD2" s="190"/>
      <c r="BE2" s="116"/>
      <c r="BF2" s="116"/>
      <c r="BG2" s="116"/>
      <c r="BH2" s="116"/>
      <c r="BI2" s="190"/>
      <c r="BJ2" s="190"/>
      <c r="BK2" s="190"/>
      <c r="BL2" s="190"/>
      <c r="BM2" s="190"/>
      <c r="BN2" s="190"/>
      <c r="BO2" s="190"/>
      <c r="BP2" s="190"/>
      <c r="BQ2" s="116"/>
      <c r="BR2" s="116"/>
      <c r="BS2" s="116"/>
      <c r="BT2" s="116"/>
      <c r="BU2" s="190"/>
      <c r="BV2" s="190"/>
      <c r="BW2" s="190"/>
      <c r="BX2" s="190"/>
      <c r="BY2" s="190"/>
      <c r="BZ2" s="190"/>
      <c r="CA2" s="190"/>
      <c r="CB2" s="190"/>
      <c r="CC2" s="116"/>
      <c r="CD2" s="116"/>
      <c r="CE2" s="116"/>
      <c r="CF2" s="116"/>
      <c r="CG2" s="190"/>
      <c r="CH2" s="190"/>
      <c r="CI2" s="190"/>
      <c r="CJ2" s="190"/>
      <c r="CK2" s="190"/>
      <c r="CL2" s="190"/>
      <c r="CM2" s="190"/>
      <c r="CN2" s="190"/>
      <c r="CO2" s="116"/>
      <c r="CP2" s="116"/>
      <c r="CQ2" s="116"/>
      <c r="CR2" s="116"/>
      <c r="CS2" s="190"/>
      <c r="CT2" s="190"/>
      <c r="CU2" s="190"/>
      <c r="CV2" s="190"/>
      <c r="CW2" s="190"/>
      <c r="CX2" s="190"/>
      <c r="CY2" s="190"/>
      <c r="CZ2" s="190"/>
      <c r="DA2" s="116"/>
      <c r="DB2" s="116"/>
      <c r="DC2" s="116"/>
      <c r="DD2" s="116"/>
      <c r="DE2" s="190"/>
      <c r="DF2" s="190"/>
      <c r="DG2" s="190"/>
      <c r="DH2" s="190"/>
      <c r="DI2" s="190"/>
      <c r="DJ2" s="190"/>
      <c r="DK2" s="190"/>
      <c r="DL2" s="190"/>
      <c r="DM2" s="116"/>
      <c r="DN2" s="116"/>
      <c r="DO2" s="116"/>
      <c r="DP2" s="116"/>
      <c r="DQ2" s="190"/>
      <c r="DR2" s="190"/>
      <c r="DS2" s="190"/>
      <c r="DT2" s="190"/>
      <c r="DU2" s="190"/>
      <c r="DV2" s="190"/>
      <c r="DW2" s="190"/>
      <c r="DX2" s="190"/>
      <c r="DY2" s="116"/>
      <c r="DZ2" s="116"/>
      <c r="EA2" s="116"/>
      <c r="EB2" s="116"/>
      <c r="EC2" s="190"/>
      <c r="ED2" s="190"/>
      <c r="EE2" s="190"/>
      <c r="EF2" s="190"/>
      <c r="EG2" s="190"/>
      <c r="EH2" s="190"/>
      <c r="EI2" s="190"/>
      <c r="EJ2" s="190"/>
      <c r="EK2" s="116"/>
      <c r="EL2" s="116"/>
      <c r="EM2" s="116"/>
      <c r="EN2" s="116"/>
      <c r="EO2" s="190"/>
      <c r="EP2" s="190"/>
      <c r="EQ2" s="190"/>
      <c r="ER2" s="190"/>
      <c r="ES2" s="190"/>
      <c r="ET2" s="190"/>
      <c r="EU2" s="190"/>
      <c r="EV2" s="190"/>
      <c r="EW2" s="116"/>
      <c r="EX2" s="116"/>
      <c r="EY2" s="116"/>
      <c r="EZ2" s="116"/>
      <c r="FA2" s="190"/>
      <c r="FB2" s="190"/>
      <c r="FC2" s="190"/>
      <c r="FD2" s="190"/>
      <c r="FE2" s="190"/>
      <c r="FF2" s="190"/>
      <c r="FG2" s="190"/>
      <c r="FH2" s="190"/>
      <c r="FI2" s="116"/>
      <c r="FJ2" s="116"/>
      <c r="FK2" s="116"/>
      <c r="FL2" s="116"/>
      <c r="FM2" s="190"/>
      <c r="FN2" s="190"/>
      <c r="FO2" s="190"/>
      <c r="FP2" s="190"/>
      <c r="FQ2" s="190"/>
      <c r="FR2" s="190"/>
      <c r="FS2" s="190"/>
      <c r="FT2" s="190"/>
      <c r="FU2" s="116"/>
      <c r="FV2" s="116"/>
      <c r="FW2" s="116"/>
      <c r="FX2" s="116"/>
      <c r="FY2" s="190"/>
      <c r="FZ2" s="190"/>
      <c r="GA2" s="190"/>
      <c r="GB2" s="190"/>
      <c r="GC2" s="190"/>
      <c r="GD2" s="190"/>
      <c r="GE2" s="190"/>
      <c r="GF2" s="190"/>
      <c r="GG2" s="116"/>
      <c r="GH2" s="116"/>
      <c r="GI2" s="116"/>
      <c r="GJ2" s="116"/>
      <c r="GK2" s="190"/>
      <c r="GL2" s="190"/>
      <c r="GM2" s="190"/>
      <c r="GN2" s="190"/>
      <c r="GO2" s="190"/>
      <c r="GP2" s="190"/>
      <c r="GQ2" s="190"/>
      <c r="GR2" s="190"/>
      <c r="GS2" s="116"/>
      <c r="GT2" s="116"/>
      <c r="GU2" s="116"/>
      <c r="GV2" s="116"/>
      <c r="GW2" s="190"/>
      <c r="GX2" s="190"/>
      <c r="GY2" s="190"/>
      <c r="GZ2" s="190"/>
      <c r="HA2" s="190"/>
      <c r="HB2" s="190"/>
      <c r="HC2" s="190"/>
      <c r="HD2" s="190"/>
      <c r="HE2" s="116"/>
      <c r="HF2" s="116"/>
      <c r="HG2" s="116"/>
      <c r="HH2" s="116"/>
      <c r="HI2" s="190"/>
      <c r="HJ2" s="190"/>
      <c r="HK2" s="190"/>
      <c r="HL2" s="190"/>
      <c r="HM2" s="190"/>
      <c r="HN2" s="190"/>
      <c r="HO2" s="190"/>
      <c r="HP2" s="190"/>
      <c r="HQ2" s="116"/>
      <c r="HR2" s="116"/>
      <c r="HS2" s="116"/>
      <c r="HT2" s="116"/>
      <c r="HU2" s="190"/>
      <c r="HV2" s="190"/>
      <c r="HW2" s="190"/>
      <c r="HX2" s="190"/>
      <c r="HY2" s="190"/>
      <c r="HZ2" s="190"/>
      <c r="IA2" s="190"/>
      <c r="IB2" s="190"/>
      <c r="IC2" s="116"/>
      <c r="ID2" s="116"/>
      <c r="IE2" s="116"/>
      <c r="IF2" s="116"/>
      <c r="IG2" s="190"/>
      <c r="IH2" s="190"/>
      <c r="II2" s="190"/>
      <c r="IJ2" s="190"/>
      <c r="IK2" s="190"/>
      <c r="IL2" s="190"/>
      <c r="IM2" s="190"/>
      <c r="IN2" s="190"/>
      <c r="IO2" s="116"/>
      <c r="IP2" s="116"/>
      <c r="IQ2" s="116"/>
      <c r="IR2" s="116"/>
      <c r="IS2" s="190"/>
      <c r="IT2" s="190"/>
      <c r="IU2" s="190"/>
      <c r="IV2" s="190"/>
    </row>
    <row r="3" spans="1:256" s="117" customFormat="1" ht="6" customHeight="1" thickTop="1" x14ac:dyDescent="0.3">
      <c r="A3" s="115"/>
      <c r="B3" s="115"/>
      <c r="C3" s="115"/>
      <c r="D3" s="115"/>
      <c r="E3" s="115"/>
      <c r="F3" s="115"/>
      <c r="G3" s="115"/>
      <c r="H3" s="115"/>
      <c r="I3" s="115"/>
      <c r="J3" s="115"/>
      <c r="K3" s="115"/>
      <c r="L3" s="115"/>
    </row>
    <row r="4" spans="1:256" ht="25" customHeight="1" thickBot="1" x14ac:dyDescent="0.4">
      <c r="A4" s="189" t="s">
        <v>110</v>
      </c>
      <c r="B4" s="189"/>
      <c r="C4" s="189"/>
      <c r="D4" s="189"/>
      <c r="E4" s="189"/>
      <c r="F4" s="189"/>
      <c r="G4" s="189"/>
      <c r="H4" s="189"/>
      <c r="I4" s="189"/>
      <c r="J4" s="189"/>
      <c r="K4" s="189"/>
      <c r="L4" s="189"/>
    </row>
    <row r="5" spans="1:256" ht="12.5" customHeight="1" x14ac:dyDescent="0.35">
      <c r="A5" s="146"/>
      <c r="B5" s="146"/>
      <c r="C5" s="146"/>
      <c r="D5" s="146"/>
      <c r="E5" s="146"/>
      <c r="F5" s="146"/>
      <c r="G5" s="146"/>
      <c r="H5" s="146"/>
      <c r="I5" s="146"/>
      <c r="J5" s="146"/>
      <c r="K5" s="146"/>
      <c r="L5" s="146"/>
    </row>
    <row r="6" spans="1:256" ht="18" customHeight="1" x14ac:dyDescent="0.35">
      <c r="A6" s="8" t="s">
        <v>111</v>
      </c>
      <c r="B6" s="186" t="s">
        <v>112</v>
      </c>
      <c r="C6" s="186"/>
      <c r="D6" s="186"/>
      <c r="E6" s="186"/>
      <c r="F6" s="186"/>
      <c r="G6" s="186"/>
      <c r="H6" s="186"/>
      <c r="I6" s="186"/>
      <c r="J6" s="186"/>
      <c r="K6" s="186"/>
      <c r="L6" s="186"/>
    </row>
    <row r="7" spans="1:256" ht="18" customHeight="1" x14ac:dyDescent="0.35">
      <c r="A7" s="8" t="s">
        <v>111</v>
      </c>
      <c r="B7" s="185" t="s">
        <v>165</v>
      </c>
      <c r="C7" s="185"/>
      <c r="D7" s="185"/>
      <c r="E7" s="185"/>
      <c r="F7" s="185"/>
      <c r="G7" s="185"/>
      <c r="H7" s="185"/>
      <c r="I7" s="185"/>
      <c r="J7" s="185"/>
      <c r="K7" s="185"/>
      <c r="L7" s="185"/>
    </row>
    <row r="8" spans="1:256" ht="19.5" customHeight="1" x14ac:dyDescent="0.35">
      <c r="A8" s="8" t="s">
        <v>111</v>
      </c>
      <c r="B8" s="186" t="s">
        <v>146</v>
      </c>
      <c r="C8" s="186"/>
      <c r="D8" s="186"/>
      <c r="E8" s="186"/>
      <c r="F8" s="186"/>
      <c r="G8" s="186"/>
      <c r="H8" s="186"/>
      <c r="I8" s="186"/>
      <c r="J8" s="186"/>
      <c r="K8" s="36"/>
      <c r="L8" s="36"/>
    </row>
    <row r="9" spans="1:256" ht="18.75" customHeight="1" x14ac:dyDescent="0.35">
      <c r="A9" s="8" t="s">
        <v>111</v>
      </c>
      <c r="B9" s="9" t="s">
        <v>113</v>
      </c>
      <c r="C9" s="36"/>
      <c r="D9" s="36"/>
      <c r="E9" s="36"/>
      <c r="F9" s="36"/>
      <c r="G9" s="36"/>
      <c r="H9" s="36"/>
      <c r="I9" s="36"/>
      <c r="J9" s="36"/>
      <c r="K9" s="36"/>
      <c r="L9" s="36"/>
    </row>
    <row r="10" spans="1:256" ht="18" customHeight="1" x14ac:dyDescent="0.35">
      <c r="A10" s="8" t="s">
        <v>111</v>
      </c>
      <c r="B10" s="187" t="s">
        <v>114</v>
      </c>
      <c r="C10" s="187"/>
      <c r="D10" s="187"/>
      <c r="E10" s="187"/>
      <c r="F10" s="187"/>
      <c r="G10" s="187"/>
      <c r="H10" s="187"/>
      <c r="I10" s="187"/>
      <c r="J10" s="187"/>
      <c r="K10" s="187"/>
      <c r="L10" s="36"/>
    </row>
    <row r="11" spans="1:256" ht="18" customHeight="1" x14ac:dyDescent="0.35">
      <c r="A11" s="8" t="s">
        <v>111</v>
      </c>
      <c r="B11" s="186" t="s">
        <v>158</v>
      </c>
      <c r="C11" s="186"/>
      <c r="D11" s="186"/>
      <c r="E11" s="186"/>
      <c r="F11" s="186"/>
      <c r="G11" s="186"/>
      <c r="H11" s="186"/>
      <c r="I11" s="186"/>
      <c r="J11" s="186"/>
      <c r="K11" s="186"/>
      <c r="L11" s="186"/>
    </row>
    <row r="12" spans="1:256" ht="18" customHeight="1" x14ac:dyDescent="0.35">
      <c r="A12" s="8" t="s">
        <v>111</v>
      </c>
      <c r="B12" s="9" t="s">
        <v>178</v>
      </c>
      <c r="C12" s="9"/>
      <c r="D12" s="9"/>
      <c r="E12" s="9"/>
      <c r="F12" s="9"/>
      <c r="G12" s="9"/>
      <c r="H12" s="9"/>
      <c r="I12" s="9"/>
      <c r="J12" s="9"/>
      <c r="K12" s="9"/>
      <c r="L12" s="9"/>
    </row>
    <row r="13" spans="1:256" ht="18" customHeight="1" x14ac:dyDescent="0.35">
      <c r="A13" s="8" t="s">
        <v>111</v>
      </c>
      <c r="B13" s="16" t="s">
        <v>168</v>
      </c>
      <c r="C13" s="16"/>
      <c r="D13" s="16"/>
      <c r="E13" s="16"/>
      <c r="F13" s="16"/>
      <c r="G13" s="16"/>
      <c r="H13" s="16"/>
      <c r="I13" s="16"/>
      <c r="J13" s="16"/>
      <c r="K13" s="16"/>
      <c r="L13" s="9"/>
    </row>
    <row r="14" spans="1:256" ht="18" customHeight="1" x14ac:dyDescent="0.35">
      <c r="A14" s="8" t="s">
        <v>111</v>
      </c>
      <c r="B14" s="16" t="s">
        <v>166</v>
      </c>
      <c r="C14" s="16"/>
      <c r="D14" s="16"/>
      <c r="E14" s="16"/>
      <c r="F14" s="16"/>
      <c r="G14" s="16"/>
      <c r="H14" s="16"/>
      <c r="I14" s="16"/>
      <c r="J14" s="16"/>
      <c r="K14" s="16"/>
      <c r="L14" s="9"/>
    </row>
    <row r="15" spans="1:256" ht="18" customHeight="1" x14ac:dyDescent="0.35">
      <c r="A15" s="8" t="s">
        <v>111</v>
      </c>
      <c r="B15" s="16" t="s">
        <v>176</v>
      </c>
      <c r="C15" s="16"/>
      <c r="D15" s="16"/>
      <c r="E15" s="16"/>
      <c r="F15" s="16"/>
      <c r="G15" s="16"/>
      <c r="H15" s="16"/>
      <c r="I15" s="16"/>
      <c r="J15" s="16"/>
      <c r="K15" s="16"/>
      <c r="L15" s="9"/>
    </row>
    <row r="16" spans="1:256" ht="32.5" customHeight="1" x14ac:dyDescent="0.35">
      <c r="A16" s="8" t="s">
        <v>111</v>
      </c>
      <c r="B16" s="187" t="s">
        <v>167</v>
      </c>
      <c r="C16" s="187"/>
      <c r="D16" s="187"/>
      <c r="E16" s="187"/>
      <c r="F16" s="187"/>
      <c r="G16" s="187"/>
      <c r="H16" s="187"/>
      <c r="I16" s="187"/>
      <c r="J16" s="187"/>
      <c r="K16" s="187"/>
      <c r="L16" s="187"/>
    </row>
    <row r="17" spans="1:12" ht="17.5" customHeight="1" x14ac:dyDescent="0.35">
      <c r="A17" s="8" t="s">
        <v>111</v>
      </c>
      <c r="B17" s="187" t="s">
        <v>179</v>
      </c>
      <c r="C17" s="187"/>
      <c r="D17" s="187"/>
      <c r="E17" s="187"/>
      <c r="F17" s="187"/>
      <c r="G17" s="187"/>
      <c r="H17" s="187"/>
      <c r="I17" s="187"/>
      <c r="J17" s="187"/>
      <c r="K17" s="187"/>
      <c r="L17" s="187"/>
    </row>
    <row r="18" spans="1:12" s="80" customFormat="1" ht="19.5" customHeight="1" x14ac:dyDescent="0.35">
      <c r="A18" s="8" t="s">
        <v>111</v>
      </c>
      <c r="B18" s="188" t="s">
        <v>180</v>
      </c>
      <c r="C18" s="188"/>
      <c r="D18" s="188"/>
      <c r="E18" s="188"/>
      <c r="F18" s="188"/>
      <c r="G18" s="188"/>
      <c r="H18" s="188"/>
      <c r="I18" s="188"/>
      <c r="J18" s="188"/>
      <c r="K18" s="188"/>
      <c r="L18" s="9"/>
    </row>
    <row r="19" spans="1:12" s="80" customFormat="1" ht="29.5" customHeight="1" x14ac:dyDescent="0.35">
      <c r="A19" s="8" t="s">
        <v>111</v>
      </c>
      <c r="B19" s="187" t="s">
        <v>278</v>
      </c>
      <c r="C19" s="187"/>
      <c r="D19" s="187"/>
      <c r="E19" s="187"/>
      <c r="F19" s="187"/>
      <c r="G19" s="187"/>
      <c r="H19" s="187"/>
      <c r="I19" s="187"/>
      <c r="J19" s="187"/>
      <c r="K19" s="187"/>
      <c r="L19" s="187"/>
    </row>
    <row r="20" spans="1:12" ht="16.5" customHeight="1" x14ac:dyDescent="0.35">
      <c r="A20" s="8"/>
      <c r="B20" s="2"/>
      <c r="C20" s="2"/>
      <c r="D20" s="2"/>
      <c r="E20" s="2"/>
      <c r="F20" s="2"/>
      <c r="G20" s="2"/>
      <c r="H20" s="2"/>
      <c r="I20" s="2"/>
      <c r="J20" s="2"/>
      <c r="K20" s="2"/>
      <c r="L20" s="2"/>
    </row>
    <row r="21" spans="1:12" s="147" customFormat="1" ht="25" customHeight="1" thickBot="1" x14ac:dyDescent="0.4">
      <c r="A21" s="189" t="s">
        <v>115</v>
      </c>
      <c r="B21" s="189"/>
      <c r="C21" s="189"/>
      <c r="D21" s="189"/>
      <c r="E21" s="189"/>
      <c r="F21" s="189"/>
      <c r="G21" s="189"/>
      <c r="H21" s="189"/>
      <c r="I21" s="189"/>
      <c r="J21" s="189"/>
      <c r="K21" s="189"/>
      <c r="L21" s="189"/>
    </row>
    <row r="22" spans="1:12" ht="13.5" customHeight="1" x14ac:dyDescent="0.35">
      <c r="A22" s="146"/>
      <c r="B22" s="146"/>
      <c r="C22" s="146"/>
      <c r="D22" s="146"/>
      <c r="E22" s="146"/>
      <c r="F22" s="146"/>
      <c r="G22" s="146"/>
      <c r="H22" s="146"/>
      <c r="I22" s="146"/>
      <c r="J22" s="146"/>
      <c r="K22" s="146"/>
      <c r="L22" s="146"/>
    </row>
    <row r="23" spans="1:12" s="81" customFormat="1" ht="31.5" customHeight="1" x14ac:dyDescent="0.35">
      <c r="A23" s="8" t="s">
        <v>116</v>
      </c>
      <c r="B23" s="187" t="s">
        <v>170</v>
      </c>
      <c r="C23" s="187"/>
      <c r="D23" s="187"/>
      <c r="E23" s="187"/>
      <c r="F23" s="187"/>
      <c r="G23" s="187"/>
      <c r="H23" s="187"/>
      <c r="I23" s="187"/>
      <c r="J23" s="187"/>
      <c r="K23" s="187"/>
      <c r="L23" s="187"/>
    </row>
    <row r="24" spans="1:12" s="187" customFormat="1" ht="32.25" customHeight="1" x14ac:dyDescent="0.35">
      <c r="A24" s="8" t="s">
        <v>117</v>
      </c>
      <c r="B24" s="187" t="s">
        <v>288</v>
      </c>
    </row>
    <row r="25" spans="1:12" s="90" customFormat="1" ht="30" customHeight="1" x14ac:dyDescent="0.35">
      <c r="A25" s="8"/>
      <c r="B25" s="187" t="s">
        <v>290</v>
      </c>
      <c r="C25" s="187"/>
      <c r="D25" s="187"/>
      <c r="E25" s="187"/>
      <c r="F25" s="187"/>
      <c r="G25" s="187"/>
      <c r="H25" s="187"/>
      <c r="I25" s="187"/>
      <c r="J25" s="187"/>
      <c r="K25" s="187"/>
    </row>
    <row r="26" spans="1:12" s="90" customFormat="1" ht="17" customHeight="1" x14ac:dyDescent="0.35">
      <c r="A26" s="8"/>
      <c r="B26" s="16" t="s">
        <v>287</v>
      </c>
      <c r="D26" s="151" t="s">
        <v>338</v>
      </c>
    </row>
    <row r="27" spans="1:12" s="90" customFormat="1" ht="14.5" customHeight="1" x14ac:dyDescent="0.35">
      <c r="A27" s="8"/>
      <c r="B27" s="16"/>
      <c r="C27" s="152" t="s">
        <v>339</v>
      </c>
      <c r="D27" s="151"/>
    </row>
    <row r="28" spans="1:12" s="90" customFormat="1" ht="15" customHeight="1" x14ac:dyDescent="0.35">
      <c r="A28" s="8"/>
      <c r="B28" s="187" t="s">
        <v>286</v>
      </c>
      <c r="C28" s="187"/>
      <c r="D28" s="187"/>
      <c r="E28" s="187"/>
      <c r="F28" s="187"/>
      <c r="G28" s="187"/>
      <c r="H28" s="187"/>
      <c r="I28" s="187"/>
      <c r="J28" s="187"/>
      <c r="K28" s="187"/>
    </row>
    <row r="29" spans="1:12" s="16" customFormat="1" ht="5.25" customHeight="1" x14ac:dyDescent="0.35">
      <c r="A29" s="8"/>
      <c r="B29" s="17"/>
      <c r="C29" s="90"/>
      <c r="D29" s="90"/>
      <c r="E29" s="90"/>
      <c r="F29" s="90"/>
      <c r="G29" s="90"/>
      <c r="H29" s="90"/>
      <c r="I29" s="90"/>
      <c r="J29" s="90"/>
      <c r="K29" s="90"/>
      <c r="L29" s="90"/>
    </row>
    <row r="30" spans="1:12" s="16" customFormat="1" ht="33" customHeight="1" x14ac:dyDescent="0.35">
      <c r="A30" s="8" t="s">
        <v>118</v>
      </c>
      <c r="B30" s="187" t="s">
        <v>174</v>
      </c>
      <c r="C30" s="187"/>
      <c r="D30" s="187"/>
      <c r="E30" s="187"/>
      <c r="F30" s="187"/>
      <c r="G30" s="187"/>
      <c r="H30" s="187"/>
      <c r="I30" s="187"/>
      <c r="J30" s="187"/>
      <c r="K30" s="187"/>
      <c r="L30" s="187"/>
    </row>
    <row r="31" spans="1:12" s="16" customFormat="1" ht="16.5" customHeight="1" x14ac:dyDescent="0.35">
      <c r="A31" s="8"/>
      <c r="B31" s="187" t="s">
        <v>171</v>
      </c>
      <c r="C31" s="187"/>
      <c r="D31" s="187"/>
      <c r="E31" s="187"/>
      <c r="F31" s="187"/>
      <c r="G31" s="187"/>
      <c r="H31" s="187"/>
      <c r="I31" s="187"/>
      <c r="J31" s="187"/>
      <c r="K31" s="187"/>
      <c r="L31" s="187"/>
    </row>
    <row r="32" spans="1:12" s="16" customFormat="1" ht="30" customHeight="1" x14ac:dyDescent="0.35">
      <c r="A32" s="8"/>
      <c r="B32" s="187" t="s">
        <v>160</v>
      </c>
      <c r="C32" s="187"/>
      <c r="D32" s="187"/>
      <c r="E32" s="187"/>
      <c r="F32" s="187"/>
      <c r="G32" s="187"/>
      <c r="H32" s="187"/>
      <c r="I32" s="187"/>
      <c r="J32" s="187"/>
      <c r="K32" s="187"/>
      <c r="L32" s="90"/>
    </row>
    <row r="33" spans="1:12" s="16" customFormat="1" ht="19.5" customHeight="1" x14ac:dyDescent="0.35">
      <c r="A33" s="8"/>
      <c r="B33" s="187" t="s">
        <v>172</v>
      </c>
      <c r="C33" s="187"/>
      <c r="D33" s="187"/>
      <c r="E33" s="187"/>
      <c r="F33" s="187"/>
      <c r="G33" s="187"/>
      <c r="H33" s="187"/>
      <c r="I33" s="187"/>
      <c r="J33" s="187"/>
      <c r="K33" s="187"/>
      <c r="L33" s="187"/>
    </row>
    <row r="34" spans="1:12" s="9" customFormat="1" ht="1.5" customHeight="1" x14ac:dyDescent="0.35">
      <c r="A34" s="8"/>
      <c r="B34" s="18"/>
    </row>
    <row r="35" spans="1:12" s="9" customFormat="1" ht="18" customHeight="1" x14ac:dyDescent="0.35">
      <c r="A35" s="8" t="s">
        <v>119</v>
      </c>
      <c r="B35" s="188" t="s">
        <v>264</v>
      </c>
      <c r="C35" s="188"/>
      <c r="D35" s="188"/>
      <c r="E35" s="188"/>
      <c r="F35" s="188"/>
      <c r="G35" s="188"/>
      <c r="H35" s="188"/>
      <c r="I35" s="188"/>
      <c r="J35" s="188"/>
      <c r="K35" s="188"/>
      <c r="L35" s="188"/>
    </row>
    <row r="36" spans="1:12" s="9" customFormat="1" ht="14" x14ac:dyDescent="0.35">
      <c r="A36" s="8" t="s">
        <v>120</v>
      </c>
      <c r="B36" s="187" t="s">
        <v>175</v>
      </c>
      <c r="C36" s="187"/>
      <c r="D36" s="187"/>
      <c r="E36" s="187"/>
      <c r="F36" s="187"/>
      <c r="G36" s="187"/>
      <c r="H36" s="187"/>
      <c r="I36" s="187"/>
      <c r="J36" s="187"/>
      <c r="K36" s="187"/>
      <c r="L36" s="187"/>
    </row>
    <row r="37" spans="1:12" s="9" customFormat="1" ht="14" x14ac:dyDescent="0.35">
      <c r="A37" s="8"/>
      <c r="B37" s="187" t="s">
        <v>265</v>
      </c>
      <c r="C37" s="187"/>
      <c r="D37" s="187"/>
      <c r="E37" s="187"/>
      <c r="F37" s="187"/>
      <c r="G37" s="187"/>
      <c r="H37" s="187"/>
      <c r="I37" s="187"/>
      <c r="J37" s="187"/>
      <c r="K37" s="187"/>
      <c r="L37" s="187"/>
    </row>
    <row r="38" spans="1:12" s="9" customFormat="1" ht="16.5" customHeight="1" x14ac:dyDescent="0.35">
      <c r="A38" s="8"/>
      <c r="B38" s="187" t="s">
        <v>161</v>
      </c>
      <c r="C38" s="187"/>
      <c r="D38" s="187"/>
      <c r="E38" s="187"/>
      <c r="F38" s="187"/>
      <c r="G38" s="187"/>
      <c r="H38" s="187"/>
      <c r="I38" s="187"/>
      <c r="J38" s="187"/>
      <c r="K38" s="187"/>
      <c r="L38" s="187"/>
    </row>
    <row r="39" spans="1:12" ht="22" customHeight="1" x14ac:dyDescent="0.35">
      <c r="A39" s="8"/>
      <c r="B39" s="12"/>
      <c r="C39" s="10"/>
      <c r="D39" s="10"/>
      <c r="E39" s="10"/>
      <c r="F39" s="10"/>
      <c r="G39" s="10"/>
      <c r="H39" s="10"/>
      <c r="I39" s="10"/>
      <c r="J39" s="10"/>
      <c r="K39" s="10"/>
      <c r="L39" s="10"/>
    </row>
    <row r="40" spans="1:12" x14ac:dyDescent="0.35">
      <c r="A40" s="8"/>
      <c r="B40" s="11"/>
      <c r="C40" s="10"/>
      <c r="D40" s="10"/>
      <c r="E40" s="10"/>
      <c r="F40" s="10"/>
      <c r="G40" s="10"/>
      <c r="H40" s="10"/>
      <c r="I40" s="10"/>
      <c r="J40" s="10"/>
      <c r="K40" s="10"/>
      <c r="L40" s="10"/>
    </row>
    <row r="41" spans="1:12" x14ac:dyDescent="0.35"/>
    <row r="42" spans="1:12" s="2" customFormat="1" ht="14" x14ac:dyDescent="0.35">
      <c r="A42" s="71"/>
      <c r="C42" s="183" t="s">
        <v>181</v>
      </c>
      <c r="D42" s="183"/>
      <c r="E42" s="184"/>
      <c r="F42" s="79"/>
      <c r="G42" s="95" t="s">
        <v>108</v>
      </c>
      <c r="H42" s="73"/>
      <c r="I42" s="73"/>
      <c r="J42" s="73"/>
      <c r="K42" s="73"/>
    </row>
    <row r="43" spans="1:12" s="2" customFormat="1" ht="14" x14ac:dyDescent="0.35">
      <c r="A43" s="71"/>
      <c r="B43" s="76"/>
      <c r="C43" s="73"/>
      <c r="D43" s="73"/>
      <c r="E43" s="73"/>
      <c r="F43" s="73"/>
      <c r="G43" s="77"/>
      <c r="H43" s="73"/>
      <c r="I43" s="73"/>
      <c r="J43" s="73"/>
      <c r="K43" s="73"/>
    </row>
    <row r="44" spans="1:12" s="6" customFormat="1" ht="14" x14ac:dyDescent="0.3">
      <c r="A44" s="53" t="str">
        <f>"Application Version: " &amp; Development!$A$3</f>
        <v>Application Version: 1.0</v>
      </c>
      <c r="B44" s="5"/>
      <c r="C44" s="5"/>
      <c r="D44" s="5"/>
      <c r="E44" s="65"/>
      <c r="F44" s="5"/>
      <c r="G44" s="5"/>
      <c r="H44" s="66"/>
      <c r="I44" s="5"/>
      <c r="J44" s="5"/>
      <c r="K44" s="65" t="str">
        <f>"Effective: "</f>
        <v xml:space="preserve">Effective: </v>
      </c>
      <c r="L44" s="91" t="str">
        <f>Development!A4</f>
        <v>11.06.2023</v>
      </c>
    </row>
    <row r="45" spans="1:12" x14ac:dyDescent="0.35"/>
    <row r="46" spans="1:12" x14ac:dyDescent="0.35"/>
    <row r="47" spans="1:12" x14ac:dyDescent="0.35"/>
    <row r="48" spans="1:12"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spans="1:12" x14ac:dyDescent="0.35"/>
    <row r="66" spans="1:12" x14ac:dyDescent="0.35"/>
    <row r="67" spans="1:12" x14ac:dyDescent="0.35"/>
    <row r="68" spans="1:12" x14ac:dyDescent="0.35"/>
    <row r="69" spans="1:12" x14ac:dyDescent="0.35"/>
    <row r="70" spans="1:12" x14ac:dyDescent="0.35"/>
    <row r="71" spans="1:12" x14ac:dyDescent="0.35"/>
    <row r="72" spans="1:12" x14ac:dyDescent="0.35"/>
    <row r="73" spans="1:12" x14ac:dyDescent="0.35"/>
    <row r="74" spans="1:12" x14ac:dyDescent="0.35"/>
    <row r="75" spans="1:12" s="6" customFormat="1" ht="14" hidden="1" x14ac:dyDescent="0.3">
      <c r="A75" s="53"/>
      <c r="B75" s="5"/>
      <c r="C75" s="5"/>
      <c r="D75" s="5"/>
      <c r="E75" s="5"/>
      <c r="F75" s="5"/>
      <c r="G75" s="5"/>
      <c r="H75" s="66"/>
      <c r="I75" s="5"/>
      <c r="J75" s="5"/>
      <c r="K75" s="65"/>
      <c r="L75" s="68"/>
    </row>
    <row r="76" spans="1:12" x14ac:dyDescent="0.35"/>
    <row r="77" spans="1:12" x14ac:dyDescent="0.35"/>
    <row r="78" spans="1:12" x14ac:dyDescent="0.35"/>
    <row r="84" x14ac:dyDescent="0.35"/>
    <row r="92" ht="14.25" hidden="1" customHeight="1" x14ac:dyDescent="0.35"/>
    <row r="94" x14ac:dyDescent="0.35"/>
    <row r="95" x14ac:dyDescent="0.35"/>
    <row r="98" x14ac:dyDescent="0.35"/>
    <row r="99" x14ac:dyDescent="0.35"/>
    <row r="100" x14ac:dyDescent="0.35"/>
    <row r="101" x14ac:dyDescent="0.35"/>
    <row r="102" x14ac:dyDescent="0.35"/>
    <row r="103" x14ac:dyDescent="0.35"/>
    <row r="107" x14ac:dyDescent="0.35"/>
    <row r="109" x14ac:dyDescent="0.35"/>
    <row r="116" x14ac:dyDescent="0.35"/>
    <row r="124" x14ac:dyDescent="0.35"/>
    <row r="126" x14ac:dyDescent="0.35"/>
    <row r="127" x14ac:dyDescent="0.35"/>
    <row r="129" x14ac:dyDescent="0.35"/>
    <row r="130" x14ac:dyDescent="0.35"/>
    <row r="131" x14ac:dyDescent="0.35"/>
    <row r="132" x14ac:dyDescent="0.35"/>
    <row r="133" x14ac:dyDescent="0.35"/>
    <row r="134" x14ac:dyDescent="0.35"/>
  </sheetData>
  <sheetProtection algorithmName="SHA-512" hashValue="KjCVSXl+F72ZAuubKVKpx0wSWBHBZmrE3P/bPjoY9/wXfTsn8pcuC55raPiEXQXo2zE9Wz/wieF2xNjc5tlMRA==" saltValue="z27u3aZWejBqZDyCgEkItw==" spinCount="100000" sheet="1" objects="1" scenarios="1"/>
  <mergeCells count="66">
    <mergeCell ref="IS2:IV2"/>
    <mergeCell ref="EC2:EJ2"/>
    <mergeCell ref="HI2:HP2"/>
    <mergeCell ref="B6:L6"/>
    <mergeCell ref="B38:L38"/>
    <mergeCell ref="B32:K32"/>
    <mergeCell ref="B18:K18"/>
    <mergeCell ref="A21:L21"/>
    <mergeCell ref="B23:L23"/>
    <mergeCell ref="B24:XFD24"/>
    <mergeCell ref="B25:K25"/>
    <mergeCell ref="B28:K28"/>
    <mergeCell ref="B30:L30"/>
    <mergeCell ref="B31:L31"/>
    <mergeCell ref="B19:L19"/>
    <mergeCell ref="HU2:IB2"/>
    <mergeCell ref="IG2:IN2"/>
    <mergeCell ref="BU2:CB2"/>
    <mergeCell ref="CG2:CN2"/>
    <mergeCell ref="CS2:CZ2"/>
    <mergeCell ref="DE2:DL2"/>
    <mergeCell ref="DQ2:DX2"/>
    <mergeCell ref="GK2:GR2"/>
    <mergeCell ref="GW2:HD2"/>
    <mergeCell ref="EO2:EV2"/>
    <mergeCell ref="FA2:FH2"/>
    <mergeCell ref="FM2:FT2"/>
    <mergeCell ref="FY2:GF2"/>
    <mergeCell ref="HI1:HP1"/>
    <mergeCell ref="HU1:IB1"/>
    <mergeCell ref="IG1:IN1"/>
    <mergeCell ref="IS1:IV1"/>
    <mergeCell ref="M2:T2"/>
    <mergeCell ref="Y2:AF2"/>
    <mergeCell ref="AK2:AR2"/>
    <mergeCell ref="AW2:BD2"/>
    <mergeCell ref="BI2:BP2"/>
    <mergeCell ref="EO1:EV1"/>
    <mergeCell ref="FA1:FH1"/>
    <mergeCell ref="FM1:FT1"/>
    <mergeCell ref="FY1:GF1"/>
    <mergeCell ref="GK1:GR1"/>
    <mergeCell ref="GW1:HD1"/>
    <mergeCell ref="EC1:EJ1"/>
    <mergeCell ref="DQ1:DX1"/>
    <mergeCell ref="M1:T1"/>
    <mergeCell ref="Y1:AF1"/>
    <mergeCell ref="AK1:AR1"/>
    <mergeCell ref="AW1:BD1"/>
    <mergeCell ref="BI1:BP1"/>
    <mergeCell ref="C42:E42"/>
    <mergeCell ref="BU1:CB1"/>
    <mergeCell ref="CG1:CN1"/>
    <mergeCell ref="CS1:CZ1"/>
    <mergeCell ref="DE1:DL1"/>
    <mergeCell ref="B7:L7"/>
    <mergeCell ref="B8:J8"/>
    <mergeCell ref="B10:K10"/>
    <mergeCell ref="B11:L11"/>
    <mergeCell ref="B16:L16"/>
    <mergeCell ref="B33:L33"/>
    <mergeCell ref="B35:L35"/>
    <mergeCell ref="B36:L36"/>
    <mergeCell ref="B37:L37"/>
    <mergeCell ref="B17:L17"/>
    <mergeCell ref="A4:L4"/>
  </mergeCells>
  <conditionalFormatting sqref="A1:L1">
    <cfRule type="cellIs" dxfId="6" priority="1" stopIfTrue="1" operator="equal">
      <formula>"Missing Info"</formula>
    </cfRule>
  </conditionalFormatting>
  <hyperlinks>
    <hyperlink ref="D26" r:id="rId1" display="www.pseglinyportal.com" xr:uid="{561ECE78-07B1-4AB4-AF13-D03210A34705}"/>
    <hyperlink ref="C27" r:id="rId2" display="mailto:psegpartnersupport@trccompanies.com" xr:uid="{8EF84CB3-D73F-4FEB-9F14-7754EEB357D7}"/>
  </hyperlinks>
  <pageMargins left="0.7" right="0.7" top="0.75" bottom="0.75" header="0.3" footer="0.3"/>
  <pageSetup scale="55" orientation="portrait" r:id="rId3"/>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45180-191C-4886-B581-B81738C55550}">
  <sheetPr codeName="Sheet4">
    <tabColor rgb="FF00B050"/>
  </sheetPr>
  <dimension ref="A1:H37"/>
  <sheetViews>
    <sheetView showGridLines="0" zoomScaleNormal="100" workbookViewId="0"/>
  </sheetViews>
  <sheetFormatPr defaultColWidth="0" defaultRowHeight="14.5" zeroHeight="1" x14ac:dyDescent="0.35"/>
  <cols>
    <col min="1" max="1" width="9.1796875" customWidth="1"/>
    <col min="2" max="2" width="58.1796875" customWidth="1"/>
    <col min="3" max="3" width="34.1796875" customWidth="1"/>
    <col min="4" max="4" width="5.54296875" bestFit="1" customWidth="1"/>
    <col min="5" max="7" width="9.1796875" customWidth="1"/>
    <col min="8" max="8" width="20.81640625" customWidth="1"/>
    <col min="9" max="16384" width="9.1796875" hidden="1"/>
  </cols>
  <sheetData>
    <row r="1" spans="1:8" ht="38.25" customHeight="1" x14ac:dyDescent="0.35">
      <c r="A1" s="126" t="str">
        <f>Development!A5&amp;" "&amp;"Commercial Efficiency Program"</f>
        <v>2024 Commercial Efficiency Program</v>
      </c>
      <c r="B1" s="126"/>
      <c r="C1" s="127"/>
      <c r="D1" s="127"/>
      <c r="E1" s="127"/>
      <c r="F1" s="131"/>
      <c r="G1" s="132"/>
      <c r="H1" s="135"/>
    </row>
    <row r="2" spans="1:8" ht="45.75" customHeight="1" thickBot="1" x14ac:dyDescent="0.4">
      <c r="A2" s="139" t="s">
        <v>223</v>
      </c>
      <c r="B2" s="130"/>
      <c r="C2" s="127"/>
      <c r="D2" s="127"/>
      <c r="E2" s="127"/>
      <c r="F2" s="133"/>
      <c r="G2" s="134"/>
      <c r="H2" s="135"/>
    </row>
    <row r="3" spans="1:8" s="115" customFormat="1" ht="11" customHeight="1" thickTop="1" x14ac:dyDescent="0.3"/>
    <row r="4" spans="1:8" s="149" customFormat="1" ht="18.5" thickBot="1" x14ac:dyDescent="0.4">
      <c r="A4" s="189" t="s">
        <v>121</v>
      </c>
      <c r="B4" s="189"/>
      <c r="C4" s="189"/>
      <c r="D4" s="189"/>
      <c r="E4" s="189"/>
      <c r="F4" s="148"/>
      <c r="G4" s="148"/>
      <c r="H4" s="148"/>
    </row>
    <row r="5" spans="1:8" x14ac:dyDescent="0.35">
      <c r="A5" s="2"/>
      <c r="B5" s="52" t="s">
        <v>122</v>
      </c>
      <c r="C5" s="52" t="s">
        <v>123</v>
      </c>
      <c r="D5" s="2"/>
      <c r="E5" s="52" t="s">
        <v>124</v>
      </c>
      <c r="F5" s="2"/>
      <c r="G5" s="2"/>
      <c r="H5" s="2"/>
    </row>
    <row r="6" spans="1:8" x14ac:dyDescent="0.35">
      <c r="A6" s="82"/>
      <c r="B6" s="2"/>
      <c r="C6" s="9" t="s">
        <v>145</v>
      </c>
      <c r="D6" s="2"/>
      <c r="E6" s="82" t="s">
        <v>126</v>
      </c>
      <c r="F6" s="2"/>
      <c r="G6" s="2"/>
      <c r="H6" s="2"/>
    </row>
    <row r="7" spans="1:8" x14ac:dyDescent="0.35">
      <c r="A7" s="82"/>
      <c r="B7" s="2"/>
      <c r="C7" s="9" t="s">
        <v>128</v>
      </c>
      <c r="D7" s="2"/>
      <c r="E7" s="82" t="s">
        <v>126</v>
      </c>
      <c r="F7" s="2"/>
      <c r="G7" s="2"/>
      <c r="H7" s="2"/>
    </row>
    <row r="8" spans="1:8" x14ac:dyDescent="0.35">
      <c r="A8" s="82"/>
      <c r="B8" s="2"/>
      <c r="C8" s="9" t="s">
        <v>145</v>
      </c>
      <c r="D8" s="2"/>
      <c r="E8" s="82" t="s">
        <v>126</v>
      </c>
      <c r="F8" s="2"/>
      <c r="G8" s="2"/>
      <c r="H8" s="2"/>
    </row>
    <row r="9" spans="1:8" x14ac:dyDescent="0.35">
      <c r="A9" s="82"/>
      <c r="B9" s="2"/>
      <c r="C9" s="9" t="s">
        <v>145</v>
      </c>
      <c r="D9" s="2"/>
      <c r="E9" s="82" t="s">
        <v>126</v>
      </c>
      <c r="F9" s="2"/>
      <c r="G9" s="2"/>
      <c r="H9" s="2"/>
    </row>
    <row r="10" spans="1:8" x14ac:dyDescent="0.35">
      <c r="A10" s="82"/>
      <c r="B10" s="2"/>
      <c r="C10" s="9" t="s">
        <v>145</v>
      </c>
      <c r="D10" s="2"/>
      <c r="E10" s="82" t="s">
        <v>126</v>
      </c>
      <c r="F10" s="2"/>
      <c r="G10" s="2"/>
      <c r="H10" s="2"/>
    </row>
    <row r="11" spans="1:8" x14ac:dyDescent="0.35">
      <c r="A11" s="82"/>
      <c r="B11" s="2"/>
      <c r="C11" s="9" t="s">
        <v>125</v>
      </c>
      <c r="D11" s="2"/>
      <c r="E11" s="82" t="s">
        <v>126</v>
      </c>
      <c r="F11" s="2"/>
      <c r="G11" s="2"/>
      <c r="H11" s="2"/>
    </row>
    <row r="12" spans="1:8" x14ac:dyDescent="0.35">
      <c r="A12" s="82"/>
      <c r="B12" s="2"/>
      <c r="C12" s="9" t="s">
        <v>125</v>
      </c>
      <c r="D12" s="2"/>
      <c r="E12" s="82" t="s">
        <v>126</v>
      </c>
      <c r="F12" s="2"/>
      <c r="G12" s="2"/>
      <c r="H12" s="2"/>
    </row>
    <row r="13" spans="1:8" x14ac:dyDescent="0.35">
      <c r="A13" s="82"/>
      <c r="B13" s="2"/>
      <c r="C13" s="9" t="s">
        <v>128</v>
      </c>
      <c r="D13" s="2"/>
      <c r="E13" s="2" t="s">
        <v>127</v>
      </c>
      <c r="F13" s="2"/>
      <c r="G13" s="2"/>
      <c r="H13" s="2"/>
    </row>
    <row r="14" spans="1:8" x14ac:dyDescent="0.35">
      <c r="A14" s="82"/>
      <c r="B14" s="2"/>
      <c r="C14" s="9" t="s">
        <v>125</v>
      </c>
      <c r="D14" s="2"/>
      <c r="E14" s="2" t="s">
        <v>127</v>
      </c>
      <c r="F14" s="2"/>
      <c r="G14" s="2"/>
      <c r="H14" s="2"/>
    </row>
    <row r="15" spans="1:8" x14ac:dyDescent="0.35">
      <c r="A15" s="82"/>
      <c r="B15" s="2"/>
      <c r="C15" s="9" t="s">
        <v>125</v>
      </c>
      <c r="D15" s="2"/>
      <c r="E15" s="2" t="s">
        <v>127</v>
      </c>
      <c r="F15" s="2"/>
      <c r="G15" s="2"/>
      <c r="H15" s="2"/>
    </row>
    <row r="16" spans="1:8" x14ac:dyDescent="0.35">
      <c r="A16" s="2"/>
      <c r="B16" s="52"/>
      <c r="C16" s="2"/>
      <c r="D16" s="2"/>
      <c r="E16" s="2"/>
      <c r="F16" s="2"/>
      <c r="G16" s="2"/>
      <c r="H16" s="2"/>
    </row>
    <row r="17" spans="1:8" s="149" customFormat="1" ht="18.5" thickBot="1" x14ac:dyDescent="0.4">
      <c r="A17" s="189" t="s">
        <v>252</v>
      </c>
      <c r="B17" s="189"/>
      <c r="C17" s="189"/>
      <c r="D17" s="189"/>
      <c r="E17" s="189"/>
      <c r="F17" s="150"/>
      <c r="G17" s="150"/>
      <c r="H17" s="150"/>
    </row>
    <row r="18" spans="1:8" x14ac:dyDescent="0.35">
      <c r="A18" s="2"/>
      <c r="B18" s="83"/>
      <c r="C18" s="9" t="s">
        <v>128</v>
      </c>
      <c r="D18" s="2"/>
      <c r="E18" s="2" t="s">
        <v>126</v>
      </c>
      <c r="F18" s="2"/>
      <c r="G18" s="2"/>
      <c r="H18" s="2"/>
    </row>
    <row r="19" spans="1:8" x14ac:dyDescent="0.35">
      <c r="A19" s="2"/>
      <c r="B19" s="9"/>
      <c r="C19" s="9" t="s">
        <v>128</v>
      </c>
      <c r="D19" s="2"/>
      <c r="E19" s="2" t="s">
        <v>157</v>
      </c>
      <c r="F19" s="2"/>
      <c r="G19" s="2"/>
      <c r="H19" s="2"/>
    </row>
    <row r="20" spans="1:8" x14ac:dyDescent="0.35">
      <c r="A20" s="2"/>
      <c r="B20" s="9"/>
      <c r="C20" s="9" t="s">
        <v>128</v>
      </c>
      <c r="D20" s="2"/>
      <c r="E20" s="2" t="s">
        <v>157</v>
      </c>
      <c r="F20" s="2"/>
      <c r="G20" s="2"/>
      <c r="H20" s="2"/>
    </row>
    <row r="21" spans="1:8" x14ac:dyDescent="0.35">
      <c r="A21" s="2"/>
      <c r="B21" s="9"/>
      <c r="C21" s="9" t="s">
        <v>128</v>
      </c>
      <c r="D21" s="2"/>
      <c r="E21" s="2" t="s">
        <v>183</v>
      </c>
      <c r="F21" s="2"/>
      <c r="G21" s="2"/>
      <c r="H21" s="2"/>
    </row>
    <row r="22" spans="1:8" x14ac:dyDescent="0.35">
      <c r="A22" s="2"/>
      <c r="B22" s="9"/>
      <c r="C22" s="9" t="s">
        <v>128</v>
      </c>
      <c r="D22" s="2"/>
      <c r="E22" s="2" t="s">
        <v>183</v>
      </c>
      <c r="F22" s="2"/>
      <c r="G22" s="2"/>
      <c r="H22" s="2"/>
    </row>
    <row r="23" spans="1:8" x14ac:dyDescent="0.35">
      <c r="A23" s="2"/>
      <c r="B23" s="9"/>
      <c r="C23" s="9" t="s">
        <v>128</v>
      </c>
      <c r="D23" s="2"/>
      <c r="E23" s="2" t="s">
        <v>184</v>
      </c>
      <c r="F23" s="2"/>
      <c r="G23" s="2"/>
      <c r="H23" s="2"/>
    </row>
    <row r="24" spans="1:8" x14ac:dyDescent="0.35">
      <c r="A24" s="2"/>
      <c r="B24" s="9"/>
      <c r="C24" s="9" t="s">
        <v>128</v>
      </c>
      <c r="D24" s="2"/>
      <c r="E24" s="2" t="s">
        <v>184</v>
      </c>
      <c r="F24" s="2"/>
      <c r="G24" s="2"/>
      <c r="H24" s="2"/>
    </row>
    <row r="25" spans="1:8" ht="14" customHeight="1" x14ac:dyDescent="0.35">
      <c r="A25" s="2"/>
      <c r="B25" s="9"/>
      <c r="C25" s="9"/>
      <c r="D25" s="2"/>
      <c r="E25" s="2"/>
      <c r="F25" s="2"/>
      <c r="G25" s="2"/>
      <c r="H25" s="2"/>
    </row>
    <row r="27" spans="1:8" x14ac:dyDescent="0.35">
      <c r="A27" s="2"/>
      <c r="B27" s="9"/>
      <c r="C27" s="9"/>
      <c r="D27" s="2"/>
      <c r="E27" s="9"/>
      <c r="F27" s="2"/>
      <c r="G27" s="2"/>
      <c r="H27" s="2"/>
    </row>
    <row r="28" spans="1:8" hidden="1" x14ac:dyDescent="0.35">
      <c r="A28" s="2"/>
      <c r="B28" s="9"/>
      <c r="C28" s="9"/>
      <c r="D28" s="2"/>
      <c r="E28" s="9"/>
      <c r="F28" s="2"/>
      <c r="G28" s="2"/>
      <c r="H28" s="2"/>
    </row>
    <row r="29" spans="1:8" x14ac:dyDescent="0.35">
      <c r="A29" s="2"/>
      <c r="B29" s="9"/>
      <c r="C29" s="84"/>
      <c r="D29" s="2"/>
      <c r="E29" s="84"/>
      <c r="F29" s="2"/>
      <c r="G29" s="2"/>
      <c r="H29" s="2"/>
    </row>
    <row r="30" spans="1:8" x14ac:dyDescent="0.35">
      <c r="A30" s="2"/>
      <c r="B30" s="9"/>
      <c r="C30" s="84"/>
      <c r="D30" s="2"/>
      <c r="E30" s="84"/>
      <c r="F30" s="2"/>
      <c r="G30" s="2"/>
      <c r="H30" s="2"/>
    </row>
    <row r="31" spans="1:8" x14ac:dyDescent="0.35">
      <c r="A31" s="2"/>
      <c r="B31" s="170" t="s">
        <v>159</v>
      </c>
      <c r="C31" s="170"/>
      <c r="D31" s="170"/>
      <c r="E31" s="170"/>
      <c r="F31" s="2"/>
      <c r="G31" s="2"/>
      <c r="H31" s="2"/>
    </row>
    <row r="32" spans="1:8" x14ac:dyDescent="0.35">
      <c r="A32" s="2"/>
      <c r="B32" s="2"/>
      <c r="C32" s="2"/>
      <c r="D32" s="2"/>
      <c r="E32" s="2"/>
      <c r="G32" s="77"/>
      <c r="H32" s="73"/>
    </row>
    <row r="33" spans="1:8" x14ac:dyDescent="0.35">
      <c r="A33" s="2"/>
      <c r="B33" s="2"/>
      <c r="C33" s="2"/>
      <c r="D33" s="2"/>
      <c r="E33" s="2"/>
      <c r="G33" s="77"/>
      <c r="H33" s="73"/>
    </row>
    <row r="34" spans="1:8" x14ac:dyDescent="0.35">
      <c r="A34" s="71"/>
      <c r="B34" s="98" t="s">
        <v>181</v>
      </c>
      <c r="C34" s="85"/>
      <c r="D34" s="97" t="s">
        <v>108</v>
      </c>
      <c r="E34" s="73"/>
      <c r="G34" s="77"/>
      <c r="H34" s="73"/>
    </row>
    <row r="35" spans="1:8" x14ac:dyDescent="0.35">
      <c r="A35" s="71"/>
      <c r="B35" s="98"/>
      <c r="C35" s="242"/>
      <c r="D35" s="97"/>
      <c r="E35" s="73"/>
      <c r="G35" s="77"/>
      <c r="H35" s="73"/>
    </row>
    <row r="36" spans="1:8" x14ac:dyDescent="0.35">
      <c r="A36" s="239" t="str">
        <f>"Application Version: " &amp; Development!$A$3</f>
        <v>Application Version: 1.0</v>
      </c>
      <c r="B36" s="239"/>
      <c r="C36" s="242"/>
      <c r="D36" s="97"/>
      <c r="E36" s="73"/>
      <c r="G36" s="243" t="str">
        <f>"Effective: "</f>
        <v xml:space="preserve">Effective: </v>
      </c>
      <c r="H36" s="241" t="str">
        <f>Development!A4</f>
        <v>11.06.2023</v>
      </c>
    </row>
    <row r="37" spans="1:8" x14ac:dyDescent="0.35"/>
  </sheetData>
  <sheetProtection algorithmName="SHA-512" hashValue="nKdbsEe0ZUsBT262mn6pir76FOBrDIFaL572tdgDhnObahzUlAbmACNrnGr9OO+wrkNf7jCT4TEOIGcsbbJP7Q==" saltValue="Q9NmVF29GiFFUPH6FF0+OA==" spinCount="100000" sheet="1" objects="1" scenarios="1"/>
  <mergeCells count="3">
    <mergeCell ref="A17:E17"/>
    <mergeCell ref="B31:E31"/>
    <mergeCell ref="A4:E4"/>
  </mergeCells>
  <conditionalFormatting sqref="A1:H1">
    <cfRule type="cellIs" dxfId="5" priority="1" stopIfTrue="1" operator="equal">
      <formula>"Missing Info"</formula>
    </cfRule>
  </conditionalFormatting>
  <pageMargins left="0.7" right="0.7" top="0.75" bottom="0.75" header="0.3" footer="0.3"/>
  <pageSetup scale="58"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14" r:id="rId4" name="Check Box 18">
              <controlPr defaultSize="0" autoFill="0" autoLine="0" autoPict="0">
                <anchor moveWithCells="1">
                  <from>
                    <xdr:col>0</xdr:col>
                    <xdr:colOff>330200</xdr:colOff>
                    <xdr:row>5</xdr:row>
                    <xdr:rowOff>12700</xdr:rowOff>
                  </from>
                  <to>
                    <xdr:col>1</xdr:col>
                    <xdr:colOff>1473200</xdr:colOff>
                    <xdr:row>6</xdr:row>
                    <xdr:rowOff>25400</xdr:rowOff>
                  </to>
                </anchor>
              </controlPr>
            </control>
          </mc:Choice>
        </mc:AlternateContent>
        <mc:AlternateContent xmlns:mc="http://schemas.openxmlformats.org/markup-compatibility/2006">
          <mc:Choice Requires="x14">
            <control shapeId="4115" r:id="rId5" name="Check Box 19">
              <controlPr defaultSize="0" autoFill="0" autoLine="0" autoPict="0">
                <anchor moveWithCells="1">
                  <from>
                    <xdr:col>0</xdr:col>
                    <xdr:colOff>330200</xdr:colOff>
                    <xdr:row>7</xdr:row>
                    <xdr:rowOff>0</xdr:rowOff>
                  </from>
                  <to>
                    <xdr:col>1</xdr:col>
                    <xdr:colOff>2451100</xdr:colOff>
                    <xdr:row>8</xdr:row>
                    <xdr:rowOff>12700</xdr:rowOff>
                  </to>
                </anchor>
              </controlPr>
            </control>
          </mc:Choice>
        </mc:AlternateContent>
        <mc:AlternateContent xmlns:mc="http://schemas.openxmlformats.org/markup-compatibility/2006">
          <mc:Choice Requires="x14">
            <control shapeId="4116" r:id="rId6" name="Check Box 20">
              <controlPr defaultSize="0" autoFill="0" autoLine="0" autoPict="0">
                <anchor moveWithCells="1">
                  <from>
                    <xdr:col>0</xdr:col>
                    <xdr:colOff>330200</xdr:colOff>
                    <xdr:row>12</xdr:row>
                    <xdr:rowOff>12700</xdr:rowOff>
                  </from>
                  <to>
                    <xdr:col>1</xdr:col>
                    <xdr:colOff>3048000</xdr:colOff>
                    <xdr:row>13</xdr:row>
                    <xdr:rowOff>0</xdr:rowOff>
                  </to>
                </anchor>
              </controlPr>
            </control>
          </mc:Choice>
        </mc:AlternateContent>
        <mc:AlternateContent xmlns:mc="http://schemas.openxmlformats.org/markup-compatibility/2006">
          <mc:Choice Requires="x14">
            <control shapeId="4117" r:id="rId7" name="Check Box 21">
              <controlPr defaultSize="0" autoFill="0" autoLine="0" autoPict="0">
                <anchor moveWithCells="1">
                  <from>
                    <xdr:col>0</xdr:col>
                    <xdr:colOff>330200</xdr:colOff>
                    <xdr:row>8</xdr:row>
                    <xdr:rowOff>12700</xdr:rowOff>
                  </from>
                  <to>
                    <xdr:col>1</xdr:col>
                    <xdr:colOff>717550</xdr:colOff>
                    <xdr:row>9</xdr:row>
                    <xdr:rowOff>25400</xdr:rowOff>
                  </to>
                </anchor>
              </controlPr>
            </control>
          </mc:Choice>
        </mc:AlternateContent>
        <mc:AlternateContent xmlns:mc="http://schemas.openxmlformats.org/markup-compatibility/2006">
          <mc:Choice Requires="x14">
            <control shapeId="4118" r:id="rId8" name="Check Box 22">
              <controlPr defaultSize="0" autoFill="0" autoLine="0" autoPict="0">
                <anchor moveWithCells="1">
                  <from>
                    <xdr:col>0</xdr:col>
                    <xdr:colOff>330200</xdr:colOff>
                    <xdr:row>13</xdr:row>
                    <xdr:rowOff>0</xdr:rowOff>
                  </from>
                  <to>
                    <xdr:col>1</xdr:col>
                    <xdr:colOff>3048000</xdr:colOff>
                    <xdr:row>13</xdr:row>
                    <xdr:rowOff>177800</xdr:rowOff>
                  </to>
                </anchor>
              </controlPr>
            </control>
          </mc:Choice>
        </mc:AlternateContent>
        <mc:AlternateContent xmlns:mc="http://schemas.openxmlformats.org/markup-compatibility/2006">
          <mc:Choice Requires="x14">
            <control shapeId="4119" r:id="rId9" name="Check Box 23">
              <controlPr defaultSize="0" autoFill="0" autoLine="0" autoPict="0">
                <anchor moveWithCells="1">
                  <from>
                    <xdr:col>0</xdr:col>
                    <xdr:colOff>330200</xdr:colOff>
                    <xdr:row>6</xdr:row>
                    <xdr:rowOff>31750</xdr:rowOff>
                  </from>
                  <to>
                    <xdr:col>1</xdr:col>
                    <xdr:colOff>3048000</xdr:colOff>
                    <xdr:row>7</xdr:row>
                    <xdr:rowOff>0</xdr:rowOff>
                  </to>
                </anchor>
              </controlPr>
            </control>
          </mc:Choice>
        </mc:AlternateContent>
        <mc:AlternateContent xmlns:mc="http://schemas.openxmlformats.org/markup-compatibility/2006">
          <mc:Choice Requires="x14">
            <control shapeId="4120" r:id="rId10" name="Check Box 24">
              <controlPr defaultSize="0" autoFill="0" autoLine="0" autoPict="0">
                <anchor moveWithCells="1">
                  <from>
                    <xdr:col>0</xdr:col>
                    <xdr:colOff>330200</xdr:colOff>
                    <xdr:row>9</xdr:row>
                    <xdr:rowOff>12700</xdr:rowOff>
                  </from>
                  <to>
                    <xdr:col>1</xdr:col>
                    <xdr:colOff>3670300</xdr:colOff>
                    <xdr:row>10</xdr:row>
                    <xdr:rowOff>25400</xdr:rowOff>
                  </to>
                </anchor>
              </controlPr>
            </control>
          </mc:Choice>
        </mc:AlternateContent>
        <mc:AlternateContent xmlns:mc="http://schemas.openxmlformats.org/markup-compatibility/2006">
          <mc:Choice Requires="x14">
            <control shapeId="4121" r:id="rId11" name="Check Box 25">
              <controlPr defaultSize="0" autoFill="0" autoLine="0" autoPict="0">
                <anchor moveWithCells="1">
                  <from>
                    <xdr:col>0</xdr:col>
                    <xdr:colOff>330200</xdr:colOff>
                    <xdr:row>11</xdr:row>
                    <xdr:rowOff>25400</xdr:rowOff>
                  </from>
                  <to>
                    <xdr:col>1</xdr:col>
                    <xdr:colOff>3048000</xdr:colOff>
                    <xdr:row>12</xdr:row>
                    <xdr:rowOff>0</xdr:rowOff>
                  </to>
                </anchor>
              </controlPr>
            </control>
          </mc:Choice>
        </mc:AlternateContent>
        <mc:AlternateContent xmlns:mc="http://schemas.openxmlformats.org/markup-compatibility/2006">
          <mc:Choice Requires="x14">
            <control shapeId="4122" r:id="rId12" name="Check Box 26">
              <controlPr defaultSize="0" autoFill="0" autoLine="0" autoPict="0">
                <anchor moveWithCells="1">
                  <from>
                    <xdr:col>0</xdr:col>
                    <xdr:colOff>355600</xdr:colOff>
                    <xdr:row>18</xdr:row>
                    <xdr:rowOff>25400</xdr:rowOff>
                  </from>
                  <to>
                    <xdr:col>1</xdr:col>
                    <xdr:colOff>3079750</xdr:colOff>
                    <xdr:row>19</xdr:row>
                    <xdr:rowOff>0</xdr:rowOff>
                  </to>
                </anchor>
              </controlPr>
            </control>
          </mc:Choice>
        </mc:AlternateContent>
        <mc:AlternateContent xmlns:mc="http://schemas.openxmlformats.org/markup-compatibility/2006">
          <mc:Choice Requires="x14">
            <control shapeId="4123" r:id="rId13" name="Check Box 27">
              <controlPr defaultSize="0" autoFill="0" autoLine="0" autoPict="0">
                <anchor moveWithCells="1">
                  <from>
                    <xdr:col>0</xdr:col>
                    <xdr:colOff>355600</xdr:colOff>
                    <xdr:row>17</xdr:row>
                    <xdr:rowOff>31750</xdr:rowOff>
                  </from>
                  <to>
                    <xdr:col>1</xdr:col>
                    <xdr:colOff>3251200</xdr:colOff>
                    <xdr:row>18</xdr:row>
                    <xdr:rowOff>31750</xdr:rowOff>
                  </to>
                </anchor>
              </controlPr>
            </control>
          </mc:Choice>
        </mc:AlternateContent>
        <mc:AlternateContent xmlns:mc="http://schemas.openxmlformats.org/markup-compatibility/2006">
          <mc:Choice Requires="x14">
            <control shapeId="4124" r:id="rId14" name="Check Box 28">
              <controlPr defaultSize="0" autoFill="0" autoLine="0" autoPict="0">
                <anchor moveWithCells="1">
                  <from>
                    <xdr:col>0</xdr:col>
                    <xdr:colOff>355600</xdr:colOff>
                    <xdr:row>20</xdr:row>
                    <xdr:rowOff>0</xdr:rowOff>
                  </from>
                  <to>
                    <xdr:col>1</xdr:col>
                    <xdr:colOff>3073400</xdr:colOff>
                    <xdr:row>21</xdr:row>
                    <xdr:rowOff>0</xdr:rowOff>
                  </to>
                </anchor>
              </controlPr>
            </control>
          </mc:Choice>
        </mc:AlternateContent>
        <mc:AlternateContent xmlns:mc="http://schemas.openxmlformats.org/markup-compatibility/2006">
          <mc:Choice Requires="x14">
            <control shapeId="4125" r:id="rId15" name="Check Box 29">
              <controlPr defaultSize="0" autoFill="0" autoLine="0" autoPict="0">
                <anchor moveWithCells="1">
                  <from>
                    <xdr:col>0</xdr:col>
                    <xdr:colOff>355600</xdr:colOff>
                    <xdr:row>18</xdr:row>
                    <xdr:rowOff>203200</xdr:rowOff>
                  </from>
                  <to>
                    <xdr:col>1</xdr:col>
                    <xdr:colOff>2705100</xdr:colOff>
                    <xdr:row>20</xdr:row>
                    <xdr:rowOff>31750</xdr:rowOff>
                  </to>
                </anchor>
              </controlPr>
            </control>
          </mc:Choice>
        </mc:AlternateContent>
        <mc:AlternateContent xmlns:mc="http://schemas.openxmlformats.org/markup-compatibility/2006">
          <mc:Choice Requires="x14">
            <control shapeId="4128" r:id="rId16" name="Check Box 32">
              <controlPr defaultSize="0" autoFill="0" autoLine="0" autoPict="0">
                <anchor moveWithCells="1">
                  <from>
                    <xdr:col>0</xdr:col>
                    <xdr:colOff>355600</xdr:colOff>
                    <xdr:row>21</xdr:row>
                    <xdr:rowOff>12700</xdr:rowOff>
                  </from>
                  <to>
                    <xdr:col>1</xdr:col>
                    <xdr:colOff>1739900</xdr:colOff>
                    <xdr:row>21</xdr:row>
                    <xdr:rowOff>177800</xdr:rowOff>
                  </to>
                </anchor>
              </controlPr>
            </control>
          </mc:Choice>
        </mc:AlternateContent>
        <mc:AlternateContent xmlns:mc="http://schemas.openxmlformats.org/markup-compatibility/2006">
          <mc:Choice Requires="x14">
            <control shapeId="4129" r:id="rId17" name="Check Box 33">
              <controlPr defaultSize="0" autoFill="0" autoLine="0" autoPict="0">
                <anchor moveWithCells="1">
                  <from>
                    <xdr:col>0</xdr:col>
                    <xdr:colOff>349250</xdr:colOff>
                    <xdr:row>22</xdr:row>
                    <xdr:rowOff>6350</xdr:rowOff>
                  </from>
                  <to>
                    <xdr:col>1</xdr:col>
                    <xdr:colOff>1841500</xdr:colOff>
                    <xdr:row>23</xdr:row>
                    <xdr:rowOff>0</xdr:rowOff>
                  </to>
                </anchor>
              </controlPr>
            </control>
          </mc:Choice>
        </mc:AlternateContent>
        <mc:AlternateContent xmlns:mc="http://schemas.openxmlformats.org/markup-compatibility/2006">
          <mc:Choice Requires="x14">
            <control shapeId="4130" r:id="rId18" name="Check Box 34">
              <controlPr defaultSize="0" autoFill="0" autoLine="0" autoPict="0">
                <anchor moveWithCells="1">
                  <from>
                    <xdr:col>0</xdr:col>
                    <xdr:colOff>368300</xdr:colOff>
                    <xdr:row>23</xdr:row>
                    <xdr:rowOff>6350</xdr:rowOff>
                  </from>
                  <to>
                    <xdr:col>1</xdr:col>
                    <xdr:colOff>1816100</xdr:colOff>
                    <xdr:row>24</xdr:row>
                    <xdr:rowOff>63500</xdr:rowOff>
                  </to>
                </anchor>
              </controlPr>
            </control>
          </mc:Choice>
        </mc:AlternateContent>
        <mc:AlternateContent xmlns:mc="http://schemas.openxmlformats.org/markup-compatibility/2006">
          <mc:Choice Requires="x14">
            <control shapeId="4134" r:id="rId19" name="Check Box 38">
              <controlPr defaultSize="0" autoFill="0" autoLine="0" autoPict="0">
                <anchor moveWithCells="1">
                  <from>
                    <xdr:col>0</xdr:col>
                    <xdr:colOff>330200</xdr:colOff>
                    <xdr:row>9</xdr:row>
                    <xdr:rowOff>177800</xdr:rowOff>
                  </from>
                  <to>
                    <xdr:col>1</xdr:col>
                    <xdr:colOff>482600</xdr:colOff>
                    <xdr:row>11</xdr:row>
                    <xdr:rowOff>25400</xdr:rowOff>
                  </to>
                </anchor>
              </controlPr>
            </control>
          </mc:Choice>
        </mc:AlternateContent>
        <mc:AlternateContent xmlns:mc="http://schemas.openxmlformats.org/markup-compatibility/2006">
          <mc:Choice Requires="x14">
            <control shapeId="4135" r:id="rId20" name="Check Box 39">
              <controlPr defaultSize="0" autoFill="0" autoLine="0" autoPict="0">
                <anchor moveWithCells="1">
                  <from>
                    <xdr:col>0</xdr:col>
                    <xdr:colOff>330200</xdr:colOff>
                    <xdr:row>13</xdr:row>
                    <xdr:rowOff>177800</xdr:rowOff>
                  </from>
                  <to>
                    <xdr:col>1</xdr:col>
                    <xdr:colOff>482600</xdr:colOff>
                    <xdr:row>15</xdr:row>
                    <xdr:rowOff>25400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3E787-FA95-4584-861D-042FBAD7C9A2}">
  <sheetPr codeName="Sheet5">
    <tabColor theme="7"/>
  </sheetPr>
  <dimension ref="A1:XFC84"/>
  <sheetViews>
    <sheetView showGridLines="0" zoomScaleNormal="100" workbookViewId="0"/>
  </sheetViews>
  <sheetFormatPr defaultColWidth="0" defaultRowHeight="14.5" zeroHeight="1" x14ac:dyDescent="0.35"/>
  <cols>
    <col min="1" max="1" width="5" customWidth="1"/>
    <col min="2" max="2" width="13.1796875" customWidth="1"/>
    <col min="3" max="3" width="22.81640625" customWidth="1"/>
    <col min="4" max="4" width="13.54296875" customWidth="1"/>
    <col min="5" max="5" width="10.81640625" customWidth="1"/>
    <col min="6" max="6" width="21.1796875" customWidth="1"/>
    <col min="7" max="7" width="30.1796875" customWidth="1"/>
    <col min="8" max="9" width="10.81640625" customWidth="1"/>
    <col min="10" max="10" width="39.81640625" customWidth="1"/>
    <col min="11" max="11" width="5.54296875" customWidth="1"/>
    <col min="16384" max="16384" width="0.1796875" hidden="1"/>
  </cols>
  <sheetData>
    <row r="1" spans="1:1022 1027:2048 2053:3068 3073:4094 4099:5120 5125:6140 6145:7166 7171:8192 8197:9212 9217:10238 10243:11264 11269:12284 12289:13310 13315:14336 14341:15356 15361:16382" s="112" customFormat="1" ht="70.5" customHeight="1" x14ac:dyDescent="0.35">
      <c r="A1" s="126" t="str">
        <f>Development!A5&amp;" "&amp;"Commercial Efficiency Program"</f>
        <v>2024 Commercial Efficiency Program</v>
      </c>
      <c r="B1" s="126"/>
      <c r="C1" s="127"/>
      <c r="D1" s="127"/>
      <c r="E1" s="127"/>
      <c r="F1" s="127"/>
      <c r="G1" s="128"/>
      <c r="H1" s="126"/>
      <c r="I1" s="127"/>
      <c r="J1" s="135"/>
      <c r="K1" s="135"/>
      <c r="M1" s="110"/>
      <c r="N1" s="111"/>
      <c r="S1" s="110"/>
      <c r="T1" s="111"/>
      <c r="Y1" s="110"/>
      <c r="Z1" s="111"/>
      <c r="AE1" s="110"/>
      <c r="AF1" s="111"/>
      <c r="AK1" s="110"/>
      <c r="AL1" s="111"/>
      <c r="AQ1" s="110"/>
      <c r="AR1" s="111"/>
      <c r="AW1" s="110"/>
      <c r="AX1" s="111"/>
      <c r="BC1" s="110"/>
      <c r="BD1" s="111"/>
      <c r="BI1" s="110"/>
      <c r="BJ1" s="111"/>
      <c r="BO1" s="110"/>
      <c r="BP1" s="111"/>
      <c r="BU1" s="110"/>
      <c r="BV1" s="111"/>
      <c r="CA1" s="110"/>
      <c r="CB1" s="111"/>
      <c r="CG1" s="110"/>
      <c r="CH1" s="111"/>
      <c r="CM1" s="110"/>
      <c r="CN1" s="111"/>
      <c r="CS1" s="110"/>
      <c r="CT1" s="111"/>
      <c r="CY1" s="110"/>
      <c r="CZ1" s="111"/>
      <c r="DE1" s="110"/>
      <c r="DF1" s="111"/>
      <c r="DK1" s="110"/>
      <c r="DL1" s="111"/>
      <c r="DQ1" s="110"/>
      <c r="DR1" s="111"/>
      <c r="DW1" s="110"/>
      <c r="DX1" s="111"/>
      <c r="EC1" s="110"/>
      <c r="ED1" s="111"/>
      <c r="EI1" s="110"/>
      <c r="EJ1" s="111"/>
      <c r="EO1" s="110"/>
      <c r="EP1" s="111"/>
      <c r="EU1" s="110"/>
      <c r="EV1" s="111"/>
      <c r="FA1" s="110"/>
      <c r="FB1" s="111"/>
      <c r="FG1" s="110"/>
      <c r="FH1" s="111"/>
      <c r="FM1" s="110"/>
      <c r="FN1" s="111"/>
      <c r="FS1" s="110"/>
      <c r="FT1" s="111"/>
      <c r="FY1" s="110"/>
      <c r="FZ1" s="111"/>
      <c r="GE1" s="110"/>
      <c r="GF1" s="111"/>
      <c r="GK1" s="110"/>
      <c r="GL1" s="111"/>
      <c r="GQ1" s="110"/>
      <c r="GR1" s="111"/>
      <c r="GW1" s="110"/>
      <c r="GX1" s="111"/>
      <c r="HC1" s="110"/>
      <c r="HD1" s="111"/>
      <c r="HI1" s="110"/>
      <c r="HJ1" s="111"/>
      <c r="HO1" s="110"/>
      <c r="HP1" s="111"/>
      <c r="HU1" s="110"/>
      <c r="HV1" s="111"/>
      <c r="IA1" s="110"/>
      <c r="IB1" s="111"/>
      <c r="IG1" s="110"/>
      <c r="IH1" s="111"/>
      <c r="IM1" s="110"/>
      <c r="IN1" s="111"/>
      <c r="IS1" s="110"/>
      <c r="IT1" s="111"/>
      <c r="IY1" s="110"/>
      <c r="IZ1" s="111"/>
      <c r="JE1" s="110"/>
      <c r="JF1" s="111"/>
      <c r="JK1" s="110"/>
      <c r="JL1" s="111"/>
      <c r="JQ1" s="110"/>
      <c r="JR1" s="111"/>
      <c r="JW1" s="110"/>
      <c r="JX1" s="111"/>
      <c r="KC1" s="110"/>
      <c r="KD1" s="111"/>
      <c r="KI1" s="110"/>
      <c r="KJ1" s="111"/>
      <c r="KO1" s="110"/>
      <c r="KP1" s="111"/>
      <c r="KU1" s="110"/>
      <c r="KV1" s="111"/>
      <c r="LA1" s="110"/>
      <c r="LB1" s="111"/>
      <c r="LG1" s="110"/>
      <c r="LH1" s="111"/>
      <c r="LM1" s="110"/>
      <c r="LN1" s="111"/>
      <c r="LS1" s="110"/>
      <c r="LT1" s="111"/>
      <c r="LY1" s="110"/>
      <c r="LZ1" s="111"/>
      <c r="ME1" s="110"/>
      <c r="MF1" s="111"/>
      <c r="MK1" s="110"/>
      <c r="ML1" s="111"/>
      <c r="MQ1" s="110"/>
      <c r="MR1" s="111"/>
      <c r="MW1" s="110"/>
      <c r="MX1" s="111"/>
      <c r="NC1" s="110"/>
      <c r="ND1" s="111"/>
      <c r="NI1" s="110"/>
      <c r="NJ1" s="111"/>
      <c r="NO1" s="110"/>
      <c r="NP1" s="111"/>
      <c r="NU1" s="110"/>
      <c r="NV1" s="111"/>
      <c r="OA1" s="110"/>
      <c r="OB1" s="111"/>
      <c r="OG1" s="110"/>
      <c r="OH1" s="111"/>
      <c r="OM1" s="110"/>
      <c r="ON1" s="111"/>
      <c r="OS1" s="110"/>
      <c r="OT1" s="111"/>
      <c r="OY1" s="110"/>
      <c r="OZ1" s="111"/>
      <c r="PE1" s="110"/>
      <c r="PF1" s="111"/>
      <c r="PK1" s="110"/>
      <c r="PL1" s="111"/>
      <c r="PQ1" s="110"/>
      <c r="PR1" s="111"/>
      <c r="PW1" s="110"/>
      <c r="PX1" s="111"/>
      <c r="QC1" s="110"/>
      <c r="QD1" s="111"/>
      <c r="QI1" s="110"/>
      <c r="QJ1" s="111"/>
      <c r="QO1" s="110"/>
      <c r="QP1" s="111"/>
      <c r="QU1" s="110"/>
      <c r="QV1" s="111"/>
      <c r="RA1" s="110"/>
      <c r="RB1" s="111"/>
      <c r="RG1" s="110"/>
      <c r="RH1" s="111"/>
      <c r="RM1" s="110"/>
      <c r="RN1" s="111"/>
      <c r="RS1" s="110"/>
      <c r="RT1" s="111"/>
      <c r="RY1" s="110"/>
      <c r="RZ1" s="111"/>
      <c r="SE1" s="110"/>
      <c r="SF1" s="111"/>
      <c r="SK1" s="110"/>
      <c r="SL1" s="111"/>
      <c r="SQ1" s="110"/>
      <c r="SR1" s="111"/>
      <c r="SW1" s="110"/>
      <c r="SX1" s="111"/>
      <c r="TC1" s="110"/>
      <c r="TD1" s="111"/>
      <c r="TI1" s="110"/>
      <c r="TJ1" s="111"/>
      <c r="TO1" s="110"/>
      <c r="TP1" s="111"/>
      <c r="TU1" s="110"/>
      <c r="TV1" s="111"/>
      <c r="UA1" s="110"/>
      <c r="UB1" s="111"/>
      <c r="UG1" s="110"/>
      <c r="UH1" s="111"/>
      <c r="UM1" s="110"/>
      <c r="UN1" s="111"/>
      <c r="US1" s="110"/>
      <c r="UT1" s="111"/>
      <c r="UY1" s="110"/>
      <c r="UZ1" s="111"/>
      <c r="VE1" s="110"/>
      <c r="VF1" s="111"/>
      <c r="VK1" s="110"/>
      <c r="VL1" s="111"/>
      <c r="VQ1" s="110"/>
      <c r="VR1" s="111"/>
      <c r="VW1" s="110"/>
      <c r="VX1" s="111"/>
      <c r="WC1" s="110"/>
      <c r="WD1" s="111"/>
      <c r="WI1" s="110"/>
      <c r="WJ1" s="111"/>
      <c r="WO1" s="110"/>
      <c r="WP1" s="111"/>
      <c r="WU1" s="110"/>
      <c r="WV1" s="111"/>
      <c r="XA1" s="110"/>
      <c r="XB1" s="111"/>
      <c r="XG1" s="110"/>
      <c r="XH1" s="111"/>
      <c r="XM1" s="110"/>
      <c r="XN1" s="111"/>
      <c r="XS1" s="110"/>
      <c r="XT1" s="111"/>
      <c r="XY1" s="110"/>
      <c r="XZ1" s="111"/>
      <c r="YE1" s="110"/>
      <c r="YF1" s="111"/>
      <c r="YK1" s="110"/>
      <c r="YL1" s="111"/>
      <c r="YQ1" s="110"/>
      <c r="YR1" s="111"/>
      <c r="YW1" s="110"/>
      <c r="YX1" s="111"/>
      <c r="ZC1" s="110"/>
      <c r="ZD1" s="111"/>
      <c r="ZI1" s="110"/>
      <c r="ZJ1" s="111"/>
      <c r="ZO1" s="110"/>
      <c r="ZP1" s="111"/>
      <c r="ZU1" s="110"/>
      <c r="ZV1" s="111"/>
      <c r="AAA1" s="110"/>
      <c r="AAB1" s="111"/>
      <c r="AAG1" s="110"/>
      <c r="AAH1" s="111"/>
      <c r="AAM1" s="110"/>
      <c r="AAN1" s="111"/>
      <c r="AAS1" s="110"/>
      <c r="AAT1" s="111"/>
      <c r="AAY1" s="110"/>
      <c r="AAZ1" s="111"/>
      <c r="ABE1" s="110"/>
      <c r="ABF1" s="111"/>
      <c r="ABK1" s="110"/>
      <c r="ABL1" s="111"/>
      <c r="ABQ1" s="110"/>
      <c r="ABR1" s="111"/>
      <c r="ABW1" s="110"/>
      <c r="ABX1" s="111"/>
      <c r="ACC1" s="110"/>
      <c r="ACD1" s="111"/>
      <c r="ACI1" s="110"/>
      <c r="ACJ1" s="111"/>
      <c r="ACO1" s="110"/>
      <c r="ACP1" s="111"/>
      <c r="ACU1" s="110"/>
      <c r="ACV1" s="111"/>
      <c r="ADA1" s="110"/>
      <c r="ADB1" s="111"/>
      <c r="ADG1" s="110"/>
      <c r="ADH1" s="111"/>
      <c r="ADM1" s="110"/>
      <c r="ADN1" s="111"/>
      <c r="ADS1" s="110"/>
      <c r="ADT1" s="111"/>
      <c r="ADY1" s="110"/>
      <c r="ADZ1" s="111"/>
      <c r="AEE1" s="110"/>
      <c r="AEF1" s="111"/>
      <c r="AEK1" s="110"/>
      <c r="AEL1" s="111"/>
      <c r="AEQ1" s="110"/>
      <c r="AER1" s="111"/>
      <c r="AEW1" s="110"/>
      <c r="AEX1" s="111"/>
      <c r="AFC1" s="110"/>
      <c r="AFD1" s="111"/>
      <c r="AFI1" s="110"/>
      <c r="AFJ1" s="111"/>
      <c r="AFO1" s="110"/>
      <c r="AFP1" s="111"/>
      <c r="AFU1" s="110"/>
      <c r="AFV1" s="111"/>
      <c r="AGA1" s="110"/>
      <c r="AGB1" s="111"/>
      <c r="AGG1" s="110"/>
      <c r="AGH1" s="111"/>
      <c r="AGM1" s="110"/>
      <c r="AGN1" s="111"/>
      <c r="AGS1" s="110"/>
      <c r="AGT1" s="111"/>
      <c r="AGY1" s="110"/>
      <c r="AGZ1" s="111"/>
      <c r="AHE1" s="110"/>
      <c r="AHF1" s="111"/>
      <c r="AHK1" s="110"/>
      <c r="AHL1" s="111"/>
      <c r="AHQ1" s="110"/>
      <c r="AHR1" s="111"/>
      <c r="AHW1" s="110"/>
      <c r="AHX1" s="111"/>
      <c r="AIC1" s="110"/>
      <c r="AID1" s="111"/>
      <c r="AII1" s="110"/>
      <c r="AIJ1" s="111"/>
      <c r="AIO1" s="110"/>
      <c r="AIP1" s="111"/>
      <c r="AIU1" s="110"/>
      <c r="AIV1" s="111"/>
      <c r="AJA1" s="110"/>
      <c r="AJB1" s="111"/>
      <c r="AJG1" s="110"/>
      <c r="AJH1" s="111"/>
      <c r="AJM1" s="110"/>
      <c r="AJN1" s="111"/>
      <c r="AJS1" s="110"/>
      <c r="AJT1" s="111"/>
      <c r="AJY1" s="110"/>
      <c r="AJZ1" s="111"/>
      <c r="AKE1" s="110"/>
      <c r="AKF1" s="111"/>
      <c r="AKK1" s="110"/>
      <c r="AKL1" s="111"/>
      <c r="AKQ1" s="110"/>
      <c r="AKR1" s="111"/>
      <c r="AKW1" s="110"/>
      <c r="AKX1" s="111"/>
      <c r="ALC1" s="110"/>
      <c r="ALD1" s="111"/>
      <c r="ALI1" s="110"/>
      <c r="ALJ1" s="111"/>
      <c r="ALO1" s="110"/>
      <c r="ALP1" s="111"/>
      <c r="ALU1" s="110"/>
      <c r="ALV1" s="111"/>
      <c r="AMA1" s="110"/>
      <c r="AMB1" s="111"/>
      <c r="AMG1" s="110"/>
      <c r="AMH1" s="111"/>
      <c r="AMM1" s="110"/>
      <c r="AMN1" s="111"/>
      <c r="AMS1" s="110"/>
      <c r="AMT1" s="111"/>
      <c r="AMY1" s="110"/>
      <c r="AMZ1" s="111"/>
      <c r="ANE1" s="110"/>
      <c r="ANF1" s="111"/>
      <c r="ANK1" s="110"/>
      <c r="ANL1" s="111"/>
      <c r="ANQ1" s="110"/>
      <c r="ANR1" s="111"/>
      <c r="ANW1" s="110"/>
      <c r="ANX1" s="111"/>
      <c r="AOC1" s="110"/>
      <c r="AOD1" s="111"/>
      <c r="AOI1" s="110"/>
      <c r="AOJ1" s="111"/>
      <c r="AOO1" s="110"/>
      <c r="AOP1" s="111"/>
      <c r="AOU1" s="110"/>
      <c r="AOV1" s="111"/>
      <c r="APA1" s="110"/>
      <c r="APB1" s="111"/>
      <c r="APG1" s="110"/>
      <c r="APH1" s="111"/>
      <c r="APM1" s="110"/>
      <c r="APN1" s="111"/>
      <c r="APS1" s="110"/>
      <c r="APT1" s="111"/>
      <c r="APY1" s="110"/>
      <c r="APZ1" s="111"/>
      <c r="AQE1" s="110"/>
      <c r="AQF1" s="111"/>
      <c r="AQK1" s="110"/>
      <c r="AQL1" s="111"/>
      <c r="AQQ1" s="110"/>
      <c r="AQR1" s="111"/>
      <c r="AQW1" s="110"/>
      <c r="AQX1" s="111"/>
      <c r="ARC1" s="110"/>
      <c r="ARD1" s="111"/>
      <c r="ARI1" s="110"/>
      <c r="ARJ1" s="111"/>
      <c r="ARO1" s="110"/>
      <c r="ARP1" s="111"/>
      <c r="ARU1" s="110"/>
      <c r="ARV1" s="111"/>
      <c r="ASA1" s="110"/>
      <c r="ASB1" s="111"/>
      <c r="ASG1" s="110"/>
      <c r="ASH1" s="111"/>
      <c r="ASM1" s="110"/>
      <c r="ASN1" s="111"/>
      <c r="ASS1" s="110"/>
      <c r="AST1" s="111"/>
      <c r="ASY1" s="110"/>
      <c r="ASZ1" s="111"/>
      <c r="ATE1" s="110"/>
      <c r="ATF1" s="111"/>
      <c r="ATK1" s="110"/>
      <c r="ATL1" s="111"/>
      <c r="ATQ1" s="110"/>
      <c r="ATR1" s="111"/>
      <c r="ATW1" s="110"/>
      <c r="ATX1" s="111"/>
      <c r="AUC1" s="110"/>
      <c r="AUD1" s="111"/>
      <c r="AUI1" s="110"/>
      <c r="AUJ1" s="111"/>
      <c r="AUO1" s="110"/>
      <c r="AUP1" s="111"/>
      <c r="AUU1" s="110"/>
      <c r="AUV1" s="111"/>
      <c r="AVA1" s="110"/>
      <c r="AVB1" s="111"/>
      <c r="AVG1" s="110"/>
      <c r="AVH1" s="111"/>
      <c r="AVM1" s="110"/>
      <c r="AVN1" s="111"/>
      <c r="AVS1" s="110"/>
      <c r="AVT1" s="111"/>
      <c r="AVY1" s="110"/>
      <c r="AVZ1" s="111"/>
      <c r="AWE1" s="110"/>
      <c r="AWF1" s="111"/>
      <c r="AWK1" s="110"/>
      <c r="AWL1" s="111"/>
      <c r="AWQ1" s="110"/>
      <c r="AWR1" s="111"/>
      <c r="AWW1" s="110"/>
      <c r="AWX1" s="111"/>
      <c r="AXC1" s="110"/>
      <c r="AXD1" s="111"/>
      <c r="AXI1" s="110"/>
      <c r="AXJ1" s="111"/>
      <c r="AXO1" s="110"/>
      <c r="AXP1" s="111"/>
      <c r="AXU1" s="110"/>
      <c r="AXV1" s="111"/>
      <c r="AYA1" s="110"/>
      <c r="AYB1" s="111"/>
      <c r="AYG1" s="110"/>
      <c r="AYH1" s="111"/>
      <c r="AYM1" s="110"/>
      <c r="AYN1" s="111"/>
      <c r="AYS1" s="110"/>
      <c r="AYT1" s="111"/>
      <c r="AYY1" s="110"/>
      <c r="AYZ1" s="111"/>
      <c r="AZE1" s="110"/>
      <c r="AZF1" s="111"/>
      <c r="AZK1" s="110"/>
      <c r="AZL1" s="111"/>
      <c r="AZQ1" s="110"/>
      <c r="AZR1" s="111"/>
      <c r="AZW1" s="110"/>
      <c r="AZX1" s="111"/>
      <c r="BAC1" s="110"/>
      <c r="BAD1" s="111"/>
      <c r="BAI1" s="110"/>
      <c r="BAJ1" s="111"/>
      <c r="BAO1" s="110"/>
      <c r="BAP1" s="111"/>
      <c r="BAU1" s="110"/>
      <c r="BAV1" s="111"/>
      <c r="BBA1" s="110"/>
      <c r="BBB1" s="111"/>
      <c r="BBG1" s="110"/>
      <c r="BBH1" s="111"/>
      <c r="BBM1" s="110"/>
      <c r="BBN1" s="111"/>
      <c r="BBS1" s="110"/>
      <c r="BBT1" s="111"/>
      <c r="BBY1" s="110"/>
      <c r="BBZ1" s="111"/>
      <c r="BCE1" s="110"/>
      <c r="BCF1" s="111"/>
      <c r="BCK1" s="110"/>
      <c r="BCL1" s="111"/>
      <c r="BCQ1" s="110"/>
      <c r="BCR1" s="111"/>
      <c r="BCW1" s="110"/>
      <c r="BCX1" s="111"/>
      <c r="BDC1" s="110"/>
      <c r="BDD1" s="111"/>
      <c r="BDI1" s="110"/>
      <c r="BDJ1" s="111"/>
      <c r="BDO1" s="110"/>
      <c r="BDP1" s="111"/>
      <c r="BDU1" s="110"/>
      <c r="BDV1" s="111"/>
      <c r="BEA1" s="110"/>
      <c r="BEB1" s="111"/>
      <c r="BEG1" s="110"/>
      <c r="BEH1" s="111"/>
      <c r="BEM1" s="110"/>
      <c r="BEN1" s="111"/>
      <c r="BES1" s="110"/>
      <c r="BET1" s="111"/>
      <c r="BEY1" s="110"/>
      <c r="BEZ1" s="111"/>
      <c r="BFE1" s="110"/>
      <c r="BFF1" s="111"/>
      <c r="BFK1" s="110"/>
      <c r="BFL1" s="111"/>
      <c r="BFQ1" s="110"/>
      <c r="BFR1" s="111"/>
      <c r="BFW1" s="110"/>
      <c r="BFX1" s="111"/>
      <c r="BGC1" s="110"/>
      <c r="BGD1" s="111"/>
      <c r="BGI1" s="110"/>
      <c r="BGJ1" s="111"/>
      <c r="BGO1" s="110"/>
      <c r="BGP1" s="111"/>
      <c r="BGU1" s="110"/>
      <c r="BGV1" s="111"/>
      <c r="BHA1" s="110"/>
      <c r="BHB1" s="111"/>
      <c r="BHG1" s="110"/>
      <c r="BHH1" s="111"/>
      <c r="BHM1" s="110"/>
      <c r="BHN1" s="111"/>
      <c r="BHS1" s="110"/>
      <c r="BHT1" s="111"/>
      <c r="BHY1" s="110"/>
      <c r="BHZ1" s="111"/>
      <c r="BIE1" s="110"/>
      <c r="BIF1" s="111"/>
      <c r="BIK1" s="110"/>
      <c r="BIL1" s="111"/>
      <c r="BIQ1" s="110"/>
      <c r="BIR1" s="111"/>
      <c r="BIW1" s="110"/>
      <c r="BIX1" s="111"/>
      <c r="BJC1" s="110"/>
      <c r="BJD1" s="111"/>
      <c r="BJI1" s="110"/>
      <c r="BJJ1" s="111"/>
      <c r="BJO1" s="110"/>
      <c r="BJP1" s="111"/>
      <c r="BJU1" s="110"/>
      <c r="BJV1" s="111"/>
      <c r="BKA1" s="110"/>
      <c r="BKB1" s="111"/>
      <c r="BKG1" s="110"/>
      <c r="BKH1" s="111"/>
      <c r="BKM1" s="110"/>
      <c r="BKN1" s="111"/>
      <c r="BKS1" s="110"/>
      <c r="BKT1" s="111"/>
      <c r="BKY1" s="110"/>
      <c r="BKZ1" s="111"/>
      <c r="BLE1" s="110"/>
      <c r="BLF1" s="111"/>
      <c r="BLK1" s="110"/>
      <c r="BLL1" s="111"/>
      <c r="BLQ1" s="110"/>
      <c r="BLR1" s="111"/>
      <c r="BLW1" s="110"/>
      <c r="BLX1" s="111"/>
      <c r="BMC1" s="110"/>
      <c r="BMD1" s="111"/>
      <c r="BMI1" s="110"/>
      <c r="BMJ1" s="111"/>
      <c r="BMO1" s="110"/>
      <c r="BMP1" s="111"/>
      <c r="BMU1" s="110"/>
      <c r="BMV1" s="111"/>
      <c r="BNA1" s="110"/>
      <c r="BNB1" s="111"/>
      <c r="BNG1" s="110"/>
      <c r="BNH1" s="111"/>
      <c r="BNM1" s="110"/>
      <c r="BNN1" s="111"/>
      <c r="BNS1" s="110"/>
      <c r="BNT1" s="111"/>
      <c r="BNY1" s="110"/>
      <c r="BNZ1" s="111"/>
      <c r="BOE1" s="110"/>
      <c r="BOF1" s="111"/>
      <c r="BOK1" s="110"/>
      <c r="BOL1" s="111"/>
      <c r="BOQ1" s="110"/>
      <c r="BOR1" s="111"/>
      <c r="BOW1" s="110"/>
      <c r="BOX1" s="111"/>
      <c r="BPC1" s="110"/>
      <c r="BPD1" s="111"/>
      <c r="BPI1" s="110"/>
      <c r="BPJ1" s="111"/>
      <c r="BPO1" s="110"/>
      <c r="BPP1" s="111"/>
      <c r="BPU1" s="110"/>
      <c r="BPV1" s="111"/>
      <c r="BQA1" s="110"/>
      <c r="BQB1" s="111"/>
      <c r="BQG1" s="110"/>
      <c r="BQH1" s="111"/>
      <c r="BQM1" s="110"/>
      <c r="BQN1" s="111"/>
      <c r="BQS1" s="110"/>
      <c r="BQT1" s="111"/>
      <c r="BQY1" s="110"/>
      <c r="BQZ1" s="111"/>
      <c r="BRE1" s="110"/>
      <c r="BRF1" s="111"/>
      <c r="BRK1" s="110"/>
      <c r="BRL1" s="111"/>
      <c r="BRQ1" s="110"/>
      <c r="BRR1" s="111"/>
      <c r="BRW1" s="110"/>
      <c r="BRX1" s="111"/>
      <c r="BSC1" s="110"/>
      <c r="BSD1" s="111"/>
      <c r="BSI1" s="110"/>
      <c r="BSJ1" s="111"/>
      <c r="BSO1" s="110"/>
      <c r="BSP1" s="111"/>
      <c r="BSU1" s="110"/>
      <c r="BSV1" s="111"/>
      <c r="BTA1" s="110"/>
      <c r="BTB1" s="111"/>
      <c r="BTG1" s="110"/>
      <c r="BTH1" s="111"/>
      <c r="BTM1" s="110"/>
      <c r="BTN1" s="111"/>
      <c r="BTS1" s="110"/>
      <c r="BTT1" s="111"/>
      <c r="BTY1" s="110"/>
      <c r="BTZ1" s="111"/>
      <c r="BUE1" s="110"/>
      <c r="BUF1" s="111"/>
      <c r="BUK1" s="110"/>
      <c r="BUL1" s="111"/>
      <c r="BUQ1" s="110"/>
      <c r="BUR1" s="111"/>
      <c r="BUW1" s="110"/>
      <c r="BUX1" s="111"/>
      <c r="BVC1" s="110"/>
      <c r="BVD1" s="111"/>
      <c r="BVI1" s="110"/>
      <c r="BVJ1" s="111"/>
      <c r="BVO1" s="110"/>
      <c r="BVP1" s="111"/>
      <c r="BVU1" s="110"/>
      <c r="BVV1" s="111"/>
      <c r="BWA1" s="110"/>
      <c r="BWB1" s="111"/>
      <c r="BWG1" s="110"/>
      <c r="BWH1" s="111"/>
      <c r="BWM1" s="110"/>
      <c r="BWN1" s="111"/>
      <c r="BWS1" s="110"/>
      <c r="BWT1" s="111"/>
      <c r="BWY1" s="110"/>
      <c r="BWZ1" s="111"/>
      <c r="BXE1" s="110"/>
      <c r="BXF1" s="111"/>
      <c r="BXK1" s="110"/>
      <c r="BXL1" s="111"/>
      <c r="BXQ1" s="110"/>
      <c r="BXR1" s="111"/>
      <c r="BXW1" s="110"/>
      <c r="BXX1" s="111"/>
      <c r="BYC1" s="110"/>
      <c r="BYD1" s="111"/>
      <c r="BYI1" s="110"/>
      <c r="BYJ1" s="111"/>
      <c r="BYO1" s="110"/>
      <c r="BYP1" s="111"/>
      <c r="BYU1" s="110"/>
      <c r="BYV1" s="111"/>
      <c r="BZA1" s="110"/>
      <c r="BZB1" s="111"/>
      <c r="BZG1" s="110"/>
      <c r="BZH1" s="111"/>
      <c r="BZM1" s="110"/>
      <c r="BZN1" s="111"/>
      <c r="BZS1" s="110"/>
      <c r="BZT1" s="111"/>
      <c r="BZY1" s="110"/>
      <c r="BZZ1" s="111"/>
      <c r="CAE1" s="110"/>
      <c r="CAF1" s="111"/>
      <c r="CAK1" s="110"/>
      <c r="CAL1" s="111"/>
      <c r="CAQ1" s="110"/>
      <c r="CAR1" s="111"/>
      <c r="CAW1" s="110"/>
      <c r="CAX1" s="111"/>
      <c r="CBC1" s="110"/>
      <c r="CBD1" s="111"/>
      <c r="CBI1" s="110"/>
      <c r="CBJ1" s="111"/>
      <c r="CBO1" s="110"/>
      <c r="CBP1" s="111"/>
      <c r="CBU1" s="110"/>
      <c r="CBV1" s="111"/>
      <c r="CCA1" s="110"/>
      <c r="CCB1" s="111"/>
      <c r="CCG1" s="110"/>
      <c r="CCH1" s="111"/>
      <c r="CCM1" s="110"/>
      <c r="CCN1" s="111"/>
      <c r="CCS1" s="110"/>
      <c r="CCT1" s="111"/>
      <c r="CCY1" s="110"/>
      <c r="CCZ1" s="111"/>
      <c r="CDE1" s="110"/>
      <c r="CDF1" s="111"/>
      <c r="CDK1" s="110"/>
      <c r="CDL1" s="111"/>
      <c r="CDQ1" s="110"/>
      <c r="CDR1" s="111"/>
      <c r="CDW1" s="110"/>
      <c r="CDX1" s="111"/>
      <c r="CEC1" s="110"/>
      <c r="CED1" s="111"/>
      <c r="CEI1" s="110"/>
      <c r="CEJ1" s="111"/>
      <c r="CEO1" s="110"/>
      <c r="CEP1" s="111"/>
      <c r="CEU1" s="110"/>
      <c r="CEV1" s="111"/>
      <c r="CFA1" s="110"/>
      <c r="CFB1" s="111"/>
      <c r="CFG1" s="110"/>
      <c r="CFH1" s="111"/>
      <c r="CFM1" s="110"/>
      <c r="CFN1" s="111"/>
      <c r="CFS1" s="110"/>
      <c r="CFT1" s="111"/>
      <c r="CFY1" s="110"/>
      <c r="CFZ1" s="111"/>
      <c r="CGE1" s="110"/>
      <c r="CGF1" s="111"/>
      <c r="CGK1" s="110"/>
      <c r="CGL1" s="111"/>
      <c r="CGQ1" s="110"/>
      <c r="CGR1" s="111"/>
      <c r="CGW1" s="110"/>
      <c r="CGX1" s="111"/>
      <c r="CHC1" s="110"/>
      <c r="CHD1" s="111"/>
      <c r="CHI1" s="110"/>
      <c r="CHJ1" s="111"/>
      <c r="CHO1" s="110"/>
      <c r="CHP1" s="111"/>
      <c r="CHU1" s="110"/>
      <c r="CHV1" s="111"/>
      <c r="CIA1" s="110"/>
      <c r="CIB1" s="111"/>
      <c r="CIG1" s="110"/>
      <c r="CIH1" s="111"/>
      <c r="CIM1" s="110"/>
      <c r="CIN1" s="111"/>
      <c r="CIS1" s="110"/>
      <c r="CIT1" s="111"/>
      <c r="CIY1" s="110"/>
      <c r="CIZ1" s="111"/>
      <c r="CJE1" s="110"/>
      <c r="CJF1" s="111"/>
      <c r="CJK1" s="110"/>
      <c r="CJL1" s="111"/>
      <c r="CJQ1" s="110"/>
      <c r="CJR1" s="111"/>
      <c r="CJW1" s="110"/>
      <c r="CJX1" s="111"/>
      <c r="CKC1" s="110"/>
      <c r="CKD1" s="111"/>
      <c r="CKI1" s="110"/>
      <c r="CKJ1" s="111"/>
      <c r="CKO1" s="110"/>
      <c r="CKP1" s="111"/>
      <c r="CKU1" s="110"/>
      <c r="CKV1" s="111"/>
      <c r="CLA1" s="110"/>
      <c r="CLB1" s="111"/>
      <c r="CLG1" s="110"/>
      <c r="CLH1" s="111"/>
      <c r="CLM1" s="110"/>
      <c r="CLN1" s="111"/>
      <c r="CLS1" s="110"/>
      <c r="CLT1" s="111"/>
      <c r="CLY1" s="110"/>
      <c r="CLZ1" s="111"/>
      <c r="CME1" s="110"/>
      <c r="CMF1" s="111"/>
      <c r="CMK1" s="110"/>
      <c r="CML1" s="111"/>
      <c r="CMQ1" s="110"/>
      <c r="CMR1" s="111"/>
      <c r="CMW1" s="110"/>
      <c r="CMX1" s="111"/>
      <c r="CNC1" s="110"/>
      <c r="CND1" s="111"/>
      <c r="CNI1" s="110"/>
      <c r="CNJ1" s="111"/>
      <c r="CNO1" s="110"/>
      <c r="CNP1" s="111"/>
      <c r="CNU1" s="110"/>
      <c r="CNV1" s="111"/>
      <c r="COA1" s="110"/>
      <c r="COB1" s="111"/>
      <c r="COG1" s="110"/>
      <c r="COH1" s="111"/>
      <c r="COM1" s="110"/>
      <c r="CON1" s="111"/>
      <c r="COS1" s="110"/>
      <c r="COT1" s="111"/>
      <c r="COY1" s="110"/>
      <c r="COZ1" s="111"/>
      <c r="CPE1" s="110"/>
      <c r="CPF1" s="111"/>
      <c r="CPK1" s="110"/>
      <c r="CPL1" s="111"/>
      <c r="CPQ1" s="110"/>
      <c r="CPR1" s="111"/>
      <c r="CPW1" s="110"/>
      <c r="CPX1" s="111"/>
      <c r="CQC1" s="110"/>
      <c r="CQD1" s="111"/>
      <c r="CQI1" s="110"/>
      <c r="CQJ1" s="111"/>
      <c r="CQO1" s="110"/>
      <c r="CQP1" s="111"/>
      <c r="CQU1" s="110"/>
      <c r="CQV1" s="111"/>
      <c r="CRA1" s="110"/>
      <c r="CRB1" s="111"/>
      <c r="CRG1" s="110"/>
      <c r="CRH1" s="111"/>
      <c r="CRM1" s="110"/>
      <c r="CRN1" s="111"/>
      <c r="CRS1" s="110"/>
      <c r="CRT1" s="111"/>
      <c r="CRY1" s="110"/>
      <c r="CRZ1" s="111"/>
      <c r="CSE1" s="110"/>
      <c r="CSF1" s="111"/>
      <c r="CSK1" s="110"/>
      <c r="CSL1" s="111"/>
      <c r="CSQ1" s="110"/>
      <c r="CSR1" s="111"/>
      <c r="CSW1" s="110"/>
      <c r="CSX1" s="111"/>
      <c r="CTC1" s="110"/>
      <c r="CTD1" s="111"/>
      <c r="CTI1" s="110"/>
      <c r="CTJ1" s="111"/>
      <c r="CTO1" s="110"/>
      <c r="CTP1" s="111"/>
      <c r="CTU1" s="110"/>
      <c r="CTV1" s="111"/>
      <c r="CUA1" s="110"/>
      <c r="CUB1" s="111"/>
      <c r="CUG1" s="110"/>
      <c r="CUH1" s="111"/>
      <c r="CUM1" s="110"/>
      <c r="CUN1" s="111"/>
      <c r="CUS1" s="110"/>
      <c r="CUT1" s="111"/>
      <c r="CUY1" s="110"/>
      <c r="CUZ1" s="111"/>
      <c r="CVE1" s="110"/>
      <c r="CVF1" s="111"/>
      <c r="CVK1" s="110"/>
      <c r="CVL1" s="111"/>
      <c r="CVQ1" s="110"/>
      <c r="CVR1" s="111"/>
      <c r="CVW1" s="110"/>
      <c r="CVX1" s="111"/>
      <c r="CWC1" s="110"/>
      <c r="CWD1" s="111"/>
      <c r="CWI1" s="110"/>
      <c r="CWJ1" s="111"/>
      <c r="CWO1" s="110"/>
      <c r="CWP1" s="111"/>
      <c r="CWU1" s="110"/>
      <c r="CWV1" s="111"/>
      <c r="CXA1" s="110"/>
      <c r="CXB1" s="111"/>
      <c r="CXG1" s="110"/>
      <c r="CXH1" s="111"/>
      <c r="CXM1" s="110"/>
      <c r="CXN1" s="111"/>
      <c r="CXS1" s="110"/>
      <c r="CXT1" s="111"/>
      <c r="CXY1" s="110"/>
      <c r="CXZ1" s="111"/>
      <c r="CYE1" s="110"/>
      <c r="CYF1" s="111"/>
      <c r="CYK1" s="110"/>
      <c r="CYL1" s="111"/>
      <c r="CYQ1" s="110"/>
      <c r="CYR1" s="111"/>
      <c r="CYW1" s="110"/>
      <c r="CYX1" s="111"/>
      <c r="CZC1" s="110"/>
      <c r="CZD1" s="111"/>
      <c r="CZI1" s="110"/>
      <c r="CZJ1" s="111"/>
      <c r="CZO1" s="110"/>
      <c r="CZP1" s="111"/>
      <c r="CZU1" s="110"/>
      <c r="CZV1" s="111"/>
      <c r="DAA1" s="110"/>
      <c r="DAB1" s="111"/>
      <c r="DAG1" s="110"/>
      <c r="DAH1" s="111"/>
      <c r="DAM1" s="110"/>
      <c r="DAN1" s="111"/>
      <c r="DAS1" s="110"/>
      <c r="DAT1" s="111"/>
      <c r="DAY1" s="110"/>
      <c r="DAZ1" s="111"/>
      <c r="DBE1" s="110"/>
      <c r="DBF1" s="111"/>
      <c r="DBK1" s="110"/>
      <c r="DBL1" s="111"/>
      <c r="DBQ1" s="110"/>
      <c r="DBR1" s="111"/>
      <c r="DBW1" s="110"/>
      <c r="DBX1" s="111"/>
      <c r="DCC1" s="110"/>
      <c r="DCD1" s="111"/>
      <c r="DCI1" s="110"/>
      <c r="DCJ1" s="111"/>
      <c r="DCO1" s="110"/>
      <c r="DCP1" s="111"/>
      <c r="DCU1" s="110"/>
      <c r="DCV1" s="111"/>
      <c r="DDA1" s="110"/>
      <c r="DDB1" s="111"/>
      <c r="DDG1" s="110"/>
      <c r="DDH1" s="111"/>
      <c r="DDM1" s="110"/>
      <c r="DDN1" s="111"/>
      <c r="DDS1" s="110"/>
      <c r="DDT1" s="111"/>
      <c r="DDY1" s="110"/>
      <c r="DDZ1" s="111"/>
      <c r="DEE1" s="110"/>
      <c r="DEF1" s="111"/>
      <c r="DEK1" s="110"/>
      <c r="DEL1" s="111"/>
      <c r="DEQ1" s="110"/>
      <c r="DER1" s="111"/>
      <c r="DEW1" s="110"/>
      <c r="DEX1" s="111"/>
      <c r="DFC1" s="110"/>
      <c r="DFD1" s="111"/>
      <c r="DFI1" s="110"/>
      <c r="DFJ1" s="111"/>
      <c r="DFO1" s="110"/>
      <c r="DFP1" s="111"/>
      <c r="DFU1" s="110"/>
      <c r="DFV1" s="111"/>
      <c r="DGA1" s="110"/>
      <c r="DGB1" s="111"/>
      <c r="DGG1" s="110"/>
      <c r="DGH1" s="111"/>
      <c r="DGM1" s="110"/>
      <c r="DGN1" s="111"/>
      <c r="DGS1" s="110"/>
      <c r="DGT1" s="111"/>
      <c r="DGY1" s="110"/>
      <c r="DGZ1" s="111"/>
      <c r="DHE1" s="110"/>
      <c r="DHF1" s="111"/>
      <c r="DHK1" s="110"/>
      <c r="DHL1" s="111"/>
      <c r="DHQ1" s="110"/>
      <c r="DHR1" s="111"/>
      <c r="DHW1" s="110"/>
      <c r="DHX1" s="111"/>
      <c r="DIC1" s="110"/>
      <c r="DID1" s="111"/>
      <c r="DII1" s="110"/>
      <c r="DIJ1" s="111"/>
      <c r="DIO1" s="110"/>
      <c r="DIP1" s="111"/>
      <c r="DIU1" s="110"/>
      <c r="DIV1" s="111"/>
      <c r="DJA1" s="110"/>
      <c r="DJB1" s="111"/>
      <c r="DJG1" s="110"/>
      <c r="DJH1" s="111"/>
      <c r="DJM1" s="110"/>
      <c r="DJN1" s="111"/>
      <c r="DJS1" s="110"/>
      <c r="DJT1" s="111"/>
      <c r="DJY1" s="110"/>
      <c r="DJZ1" s="111"/>
      <c r="DKE1" s="110"/>
      <c r="DKF1" s="111"/>
      <c r="DKK1" s="110"/>
      <c r="DKL1" s="111"/>
      <c r="DKQ1" s="110"/>
      <c r="DKR1" s="111"/>
      <c r="DKW1" s="110"/>
      <c r="DKX1" s="111"/>
      <c r="DLC1" s="110"/>
      <c r="DLD1" s="111"/>
      <c r="DLI1" s="110"/>
      <c r="DLJ1" s="111"/>
      <c r="DLO1" s="110"/>
      <c r="DLP1" s="111"/>
      <c r="DLU1" s="110"/>
      <c r="DLV1" s="111"/>
      <c r="DMA1" s="110"/>
      <c r="DMB1" s="111"/>
      <c r="DMG1" s="110"/>
      <c r="DMH1" s="111"/>
      <c r="DMM1" s="110"/>
      <c r="DMN1" s="111"/>
      <c r="DMS1" s="110"/>
      <c r="DMT1" s="111"/>
      <c r="DMY1" s="110"/>
      <c r="DMZ1" s="111"/>
      <c r="DNE1" s="110"/>
      <c r="DNF1" s="111"/>
      <c r="DNK1" s="110"/>
      <c r="DNL1" s="111"/>
      <c r="DNQ1" s="110"/>
      <c r="DNR1" s="111"/>
      <c r="DNW1" s="110"/>
      <c r="DNX1" s="111"/>
      <c r="DOC1" s="110"/>
      <c r="DOD1" s="111"/>
      <c r="DOI1" s="110"/>
      <c r="DOJ1" s="111"/>
      <c r="DOO1" s="110"/>
      <c r="DOP1" s="111"/>
      <c r="DOU1" s="110"/>
      <c r="DOV1" s="111"/>
      <c r="DPA1" s="110"/>
      <c r="DPB1" s="111"/>
      <c r="DPG1" s="110"/>
      <c r="DPH1" s="111"/>
      <c r="DPM1" s="110"/>
      <c r="DPN1" s="111"/>
      <c r="DPS1" s="110"/>
      <c r="DPT1" s="111"/>
      <c r="DPY1" s="110"/>
      <c r="DPZ1" s="111"/>
      <c r="DQE1" s="110"/>
      <c r="DQF1" s="111"/>
      <c r="DQK1" s="110"/>
      <c r="DQL1" s="111"/>
      <c r="DQQ1" s="110"/>
      <c r="DQR1" s="111"/>
      <c r="DQW1" s="110"/>
      <c r="DQX1" s="111"/>
      <c r="DRC1" s="110"/>
      <c r="DRD1" s="111"/>
      <c r="DRI1" s="110"/>
      <c r="DRJ1" s="111"/>
      <c r="DRO1" s="110"/>
      <c r="DRP1" s="111"/>
      <c r="DRU1" s="110"/>
      <c r="DRV1" s="111"/>
      <c r="DSA1" s="110"/>
      <c r="DSB1" s="111"/>
      <c r="DSG1" s="110"/>
      <c r="DSH1" s="111"/>
      <c r="DSM1" s="110"/>
      <c r="DSN1" s="111"/>
      <c r="DSS1" s="110"/>
      <c r="DST1" s="111"/>
      <c r="DSY1" s="110"/>
      <c r="DSZ1" s="111"/>
      <c r="DTE1" s="110"/>
      <c r="DTF1" s="111"/>
      <c r="DTK1" s="110"/>
      <c r="DTL1" s="111"/>
      <c r="DTQ1" s="110"/>
      <c r="DTR1" s="111"/>
      <c r="DTW1" s="110"/>
      <c r="DTX1" s="111"/>
      <c r="DUC1" s="110"/>
      <c r="DUD1" s="111"/>
      <c r="DUI1" s="110"/>
      <c r="DUJ1" s="111"/>
      <c r="DUO1" s="110"/>
      <c r="DUP1" s="111"/>
      <c r="DUU1" s="110"/>
      <c r="DUV1" s="111"/>
      <c r="DVA1" s="110"/>
      <c r="DVB1" s="111"/>
      <c r="DVG1" s="110"/>
      <c r="DVH1" s="111"/>
      <c r="DVM1" s="110"/>
      <c r="DVN1" s="111"/>
      <c r="DVS1" s="110"/>
      <c r="DVT1" s="111"/>
      <c r="DVY1" s="110"/>
      <c r="DVZ1" s="111"/>
      <c r="DWE1" s="110"/>
      <c r="DWF1" s="111"/>
      <c r="DWK1" s="110"/>
      <c r="DWL1" s="111"/>
      <c r="DWQ1" s="110"/>
      <c r="DWR1" s="111"/>
      <c r="DWW1" s="110"/>
      <c r="DWX1" s="111"/>
      <c r="DXC1" s="110"/>
      <c r="DXD1" s="111"/>
      <c r="DXI1" s="110"/>
      <c r="DXJ1" s="111"/>
      <c r="DXO1" s="110"/>
      <c r="DXP1" s="111"/>
      <c r="DXU1" s="110"/>
      <c r="DXV1" s="111"/>
      <c r="DYA1" s="110"/>
      <c r="DYB1" s="111"/>
      <c r="DYG1" s="110"/>
      <c r="DYH1" s="111"/>
      <c r="DYM1" s="110"/>
      <c r="DYN1" s="111"/>
      <c r="DYS1" s="110"/>
      <c r="DYT1" s="111"/>
      <c r="DYY1" s="110"/>
      <c r="DYZ1" s="111"/>
      <c r="DZE1" s="110"/>
      <c r="DZF1" s="111"/>
      <c r="DZK1" s="110"/>
      <c r="DZL1" s="111"/>
      <c r="DZQ1" s="110"/>
      <c r="DZR1" s="111"/>
      <c r="DZW1" s="110"/>
      <c r="DZX1" s="111"/>
      <c r="EAC1" s="110"/>
      <c r="EAD1" s="111"/>
      <c r="EAI1" s="110"/>
      <c r="EAJ1" s="111"/>
      <c r="EAO1" s="110"/>
      <c r="EAP1" s="111"/>
      <c r="EAU1" s="110"/>
      <c r="EAV1" s="111"/>
      <c r="EBA1" s="110"/>
      <c r="EBB1" s="111"/>
      <c r="EBG1" s="110"/>
      <c r="EBH1" s="111"/>
      <c r="EBM1" s="110"/>
      <c r="EBN1" s="111"/>
      <c r="EBS1" s="110"/>
      <c r="EBT1" s="111"/>
      <c r="EBY1" s="110"/>
      <c r="EBZ1" s="111"/>
      <c r="ECE1" s="110"/>
      <c r="ECF1" s="111"/>
      <c r="ECK1" s="110"/>
      <c r="ECL1" s="111"/>
      <c r="ECQ1" s="110"/>
      <c r="ECR1" s="111"/>
      <c r="ECW1" s="110"/>
      <c r="ECX1" s="111"/>
      <c r="EDC1" s="110"/>
      <c r="EDD1" s="111"/>
      <c r="EDI1" s="110"/>
      <c r="EDJ1" s="111"/>
      <c r="EDO1" s="110"/>
      <c r="EDP1" s="111"/>
      <c r="EDU1" s="110"/>
      <c r="EDV1" s="111"/>
      <c r="EEA1" s="110"/>
      <c r="EEB1" s="111"/>
      <c r="EEG1" s="110"/>
      <c r="EEH1" s="111"/>
      <c r="EEM1" s="110"/>
      <c r="EEN1" s="111"/>
      <c r="EES1" s="110"/>
      <c r="EET1" s="111"/>
      <c r="EEY1" s="110"/>
      <c r="EEZ1" s="111"/>
      <c r="EFE1" s="110"/>
      <c r="EFF1" s="111"/>
      <c r="EFK1" s="110"/>
      <c r="EFL1" s="111"/>
      <c r="EFQ1" s="110"/>
      <c r="EFR1" s="111"/>
      <c r="EFW1" s="110"/>
      <c r="EFX1" s="111"/>
      <c r="EGC1" s="110"/>
      <c r="EGD1" s="111"/>
      <c r="EGI1" s="110"/>
      <c r="EGJ1" s="111"/>
      <c r="EGO1" s="110"/>
      <c r="EGP1" s="111"/>
      <c r="EGU1" s="110"/>
      <c r="EGV1" s="111"/>
      <c r="EHA1" s="110"/>
      <c r="EHB1" s="111"/>
      <c r="EHG1" s="110"/>
      <c r="EHH1" s="111"/>
      <c r="EHM1" s="110"/>
      <c r="EHN1" s="111"/>
      <c r="EHS1" s="110"/>
      <c r="EHT1" s="111"/>
      <c r="EHY1" s="110"/>
      <c r="EHZ1" s="111"/>
      <c r="EIE1" s="110"/>
      <c r="EIF1" s="111"/>
      <c r="EIK1" s="110"/>
      <c r="EIL1" s="111"/>
      <c r="EIQ1" s="110"/>
      <c r="EIR1" s="111"/>
      <c r="EIW1" s="110"/>
      <c r="EIX1" s="111"/>
      <c r="EJC1" s="110"/>
      <c r="EJD1" s="111"/>
      <c r="EJI1" s="110"/>
      <c r="EJJ1" s="111"/>
      <c r="EJO1" s="110"/>
      <c r="EJP1" s="111"/>
      <c r="EJU1" s="110"/>
      <c r="EJV1" s="111"/>
      <c r="EKA1" s="110"/>
      <c r="EKB1" s="111"/>
      <c r="EKG1" s="110"/>
      <c r="EKH1" s="111"/>
      <c r="EKM1" s="110"/>
      <c r="EKN1" s="111"/>
      <c r="EKS1" s="110"/>
      <c r="EKT1" s="111"/>
      <c r="EKY1" s="110"/>
      <c r="EKZ1" s="111"/>
      <c r="ELE1" s="110"/>
      <c r="ELF1" s="111"/>
      <c r="ELK1" s="110"/>
      <c r="ELL1" s="111"/>
      <c r="ELQ1" s="110"/>
      <c r="ELR1" s="111"/>
      <c r="ELW1" s="110"/>
      <c r="ELX1" s="111"/>
      <c r="EMC1" s="110"/>
      <c r="EMD1" s="111"/>
      <c r="EMI1" s="110"/>
      <c r="EMJ1" s="111"/>
      <c r="EMO1" s="110"/>
      <c r="EMP1" s="111"/>
      <c r="EMU1" s="110"/>
      <c r="EMV1" s="111"/>
      <c r="ENA1" s="110"/>
      <c r="ENB1" s="111"/>
      <c r="ENG1" s="110"/>
      <c r="ENH1" s="111"/>
      <c r="ENM1" s="110"/>
      <c r="ENN1" s="111"/>
      <c r="ENS1" s="110"/>
      <c r="ENT1" s="111"/>
      <c r="ENY1" s="110"/>
      <c r="ENZ1" s="111"/>
      <c r="EOE1" s="110"/>
      <c r="EOF1" s="111"/>
      <c r="EOK1" s="110"/>
      <c r="EOL1" s="111"/>
      <c r="EOQ1" s="110"/>
      <c r="EOR1" s="111"/>
      <c r="EOW1" s="110"/>
      <c r="EOX1" s="111"/>
      <c r="EPC1" s="110"/>
      <c r="EPD1" s="111"/>
      <c r="EPI1" s="110"/>
      <c r="EPJ1" s="111"/>
      <c r="EPO1" s="110"/>
      <c r="EPP1" s="111"/>
      <c r="EPU1" s="110"/>
      <c r="EPV1" s="111"/>
      <c r="EQA1" s="110"/>
      <c r="EQB1" s="111"/>
      <c r="EQG1" s="110"/>
      <c r="EQH1" s="111"/>
      <c r="EQM1" s="110"/>
      <c r="EQN1" s="111"/>
      <c r="EQS1" s="110"/>
      <c r="EQT1" s="111"/>
      <c r="EQY1" s="110"/>
      <c r="EQZ1" s="111"/>
      <c r="ERE1" s="110"/>
      <c r="ERF1" s="111"/>
      <c r="ERK1" s="110"/>
      <c r="ERL1" s="111"/>
      <c r="ERQ1" s="110"/>
      <c r="ERR1" s="111"/>
      <c r="ERW1" s="110"/>
      <c r="ERX1" s="111"/>
      <c r="ESC1" s="110"/>
      <c r="ESD1" s="111"/>
      <c r="ESI1" s="110"/>
      <c r="ESJ1" s="111"/>
      <c r="ESO1" s="110"/>
      <c r="ESP1" s="111"/>
      <c r="ESU1" s="110"/>
      <c r="ESV1" s="111"/>
      <c r="ETA1" s="110"/>
      <c r="ETB1" s="111"/>
      <c r="ETG1" s="110"/>
      <c r="ETH1" s="111"/>
      <c r="ETM1" s="110"/>
      <c r="ETN1" s="111"/>
      <c r="ETS1" s="110"/>
      <c r="ETT1" s="111"/>
      <c r="ETY1" s="110"/>
      <c r="ETZ1" s="111"/>
      <c r="EUE1" s="110"/>
      <c r="EUF1" s="111"/>
      <c r="EUK1" s="110"/>
      <c r="EUL1" s="111"/>
      <c r="EUQ1" s="110"/>
      <c r="EUR1" s="111"/>
      <c r="EUW1" s="110"/>
      <c r="EUX1" s="111"/>
      <c r="EVC1" s="110"/>
      <c r="EVD1" s="111"/>
      <c r="EVI1" s="110"/>
      <c r="EVJ1" s="111"/>
      <c r="EVO1" s="110"/>
      <c r="EVP1" s="111"/>
      <c r="EVU1" s="110"/>
      <c r="EVV1" s="111"/>
      <c r="EWA1" s="110"/>
      <c r="EWB1" s="111"/>
      <c r="EWG1" s="110"/>
      <c r="EWH1" s="111"/>
      <c r="EWM1" s="110"/>
      <c r="EWN1" s="111"/>
      <c r="EWS1" s="110"/>
      <c r="EWT1" s="111"/>
      <c r="EWY1" s="110"/>
      <c r="EWZ1" s="111"/>
      <c r="EXE1" s="110"/>
      <c r="EXF1" s="111"/>
      <c r="EXK1" s="110"/>
      <c r="EXL1" s="111"/>
      <c r="EXQ1" s="110"/>
      <c r="EXR1" s="111"/>
      <c r="EXW1" s="110"/>
      <c r="EXX1" s="111"/>
      <c r="EYC1" s="110"/>
      <c r="EYD1" s="111"/>
      <c r="EYI1" s="110"/>
      <c r="EYJ1" s="111"/>
      <c r="EYO1" s="110"/>
      <c r="EYP1" s="111"/>
      <c r="EYU1" s="110"/>
      <c r="EYV1" s="111"/>
      <c r="EZA1" s="110"/>
      <c r="EZB1" s="111"/>
      <c r="EZG1" s="110"/>
      <c r="EZH1" s="111"/>
      <c r="EZM1" s="110"/>
      <c r="EZN1" s="111"/>
      <c r="EZS1" s="110"/>
      <c r="EZT1" s="111"/>
      <c r="EZY1" s="110"/>
      <c r="EZZ1" s="111"/>
      <c r="FAE1" s="110"/>
      <c r="FAF1" s="111"/>
      <c r="FAK1" s="110"/>
      <c r="FAL1" s="111"/>
      <c r="FAQ1" s="110"/>
      <c r="FAR1" s="111"/>
      <c r="FAW1" s="110"/>
      <c r="FAX1" s="111"/>
      <c r="FBC1" s="110"/>
      <c r="FBD1" s="111"/>
      <c r="FBI1" s="110"/>
      <c r="FBJ1" s="111"/>
      <c r="FBO1" s="110"/>
      <c r="FBP1" s="111"/>
      <c r="FBU1" s="110"/>
      <c r="FBV1" s="111"/>
      <c r="FCA1" s="110"/>
      <c r="FCB1" s="111"/>
      <c r="FCG1" s="110"/>
      <c r="FCH1" s="111"/>
      <c r="FCM1" s="110"/>
      <c r="FCN1" s="111"/>
      <c r="FCS1" s="110"/>
      <c r="FCT1" s="111"/>
      <c r="FCY1" s="110"/>
      <c r="FCZ1" s="111"/>
      <c r="FDE1" s="110"/>
      <c r="FDF1" s="111"/>
      <c r="FDK1" s="110"/>
      <c r="FDL1" s="111"/>
      <c r="FDQ1" s="110"/>
      <c r="FDR1" s="111"/>
      <c r="FDW1" s="110"/>
      <c r="FDX1" s="111"/>
      <c r="FEC1" s="110"/>
      <c r="FED1" s="111"/>
      <c r="FEI1" s="110"/>
      <c r="FEJ1" s="111"/>
      <c r="FEO1" s="110"/>
      <c r="FEP1" s="111"/>
      <c r="FEU1" s="110"/>
      <c r="FEV1" s="111"/>
      <c r="FFA1" s="110"/>
      <c r="FFB1" s="111"/>
      <c r="FFG1" s="110"/>
      <c r="FFH1" s="111"/>
      <c r="FFM1" s="110"/>
      <c r="FFN1" s="111"/>
      <c r="FFS1" s="110"/>
      <c r="FFT1" s="111"/>
      <c r="FFY1" s="110"/>
      <c r="FFZ1" s="111"/>
      <c r="FGE1" s="110"/>
      <c r="FGF1" s="111"/>
      <c r="FGK1" s="110"/>
      <c r="FGL1" s="111"/>
      <c r="FGQ1" s="110"/>
      <c r="FGR1" s="111"/>
      <c r="FGW1" s="110"/>
      <c r="FGX1" s="111"/>
      <c r="FHC1" s="110"/>
      <c r="FHD1" s="111"/>
      <c r="FHI1" s="110"/>
      <c r="FHJ1" s="111"/>
      <c r="FHO1" s="110"/>
      <c r="FHP1" s="111"/>
      <c r="FHU1" s="110"/>
      <c r="FHV1" s="111"/>
      <c r="FIA1" s="110"/>
      <c r="FIB1" s="111"/>
      <c r="FIG1" s="110"/>
      <c r="FIH1" s="111"/>
      <c r="FIM1" s="110"/>
      <c r="FIN1" s="111"/>
      <c r="FIS1" s="110"/>
      <c r="FIT1" s="111"/>
      <c r="FIY1" s="110"/>
      <c r="FIZ1" s="111"/>
      <c r="FJE1" s="110"/>
      <c r="FJF1" s="111"/>
      <c r="FJK1" s="110"/>
      <c r="FJL1" s="111"/>
      <c r="FJQ1" s="110"/>
      <c r="FJR1" s="111"/>
      <c r="FJW1" s="110"/>
      <c r="FJX1" s="111"/>
      <c r="FKC1" s="110"/>
      <c r="FKD1" s="111"/>
      <c r="FKI1" s="110"/>
      <c r="FKJ1" s="111"/>
      <c r="FKO1" s="110"/>
      <c r="FKP1" s="111"/>
      <c r="FKU1" s="110"/>
      <c r="FKV1" s="111"/>
      <c r="FLA1" s="110"/>
      <c r="FLB1" s="111"/>
      <c r="FLG1" s="110"/>
      <c r="FLH1" s="111"/>
      <c r="FLM1" s="110"/>
      <c r="FLN1" s="111"/>
      <c r="FLS1" s="110"/>
      <c r="FLT1" s="111"/>
      <c r="FLY1" s="110"/>
      <c r="FLZ1" s="111"/>
      <c r="FME1" s="110"/>
      <c r="FMF1" s="111"/>
      <c r="FMK1" s="110"/>
      <c r="FML1" s="111"/>
      <c r="FMQ1" s="110"/>
      <c r="FMR1" s="111"/>
      <c r="FMW1" s="110"/>
      <c r="FMX1" s="111"/>
      <c r="FNC1" s="110"/>
      <c r="FND1" s="111"/>
      <c r="FNI1" s="110"/>
      <c r="FNJ1" s="111"/>
      <c r="FNO1" s="110"/>
      <c r="FNP1" s="111"/>
      <c r="FNU1" s="110"/>
      <c r="FNV1" s="111"/>
      <c r="FOA1" s="110"/>
      <c r="FOB1" s="111"/>
      <c r="FOG1" s="110"/>
      <c r="FOH1" s="111"/>
      <c r="FOM1" s="110"/>
      <c r="FON1" s="111"/>
      <c r="FOS1" s="110"/>
      <c r="FOT1" s="111"/>
      <c r="FOY1" s="110"/>
      <c r="FOZ1" s="111"/>
      <c r="FPE1" s="110"/>
      <c r="FPF1" s="111"/>
      <c r="FPK1" s="110"/>
      <c r="FPL1" s="111"/>
      <c r="FPQ1" s="110"/>
      <c r="FPR1" s="111"/>
      <c r="FPW1" s="110"/>
      <c r="FPX1" s="111"/>
      <c r="FQC1" s="110"/>
      <c r="FQD1" s="111"/>
      <c r="FQI1" s="110"/>
      <c r="FQJ1" s="111"/>
      <c r="FQO1" s="110"/>
      <c r="FQP1" s="111"/>
      <c r="FQU1" s="110"/>
      <c r="FQV1" s="111"/>
      <c r="FRA1" s="110"/>
      <c r="FRB1" s="111"/>
      <c r="FRG1" s="110"/>
      <c r="FRH1" s="111"/>
      <c r="FRM1" s="110"/>
      <c r="FRN1" s="111"/>
      <c r="FRS1" s="110"/>
      <c r="FRT1" s="111"/>
      <c r="FRY1" s="110"/>
      <c r="FRZ1" s="111"/>
      <c r="FSE1" s="110"/>
      <c r="FSF1" s="111"/>
      <c r="FSK1" s="110"/>
      <c r="FSL1" s="111"/>
      <c r="FSQ1" s="110"/>
      <c r="FSR1" s="111"/>
      <c r="FSW1" s="110"/>
      <c r="FSX1" s="111"/>
      <c r="FTC1" s="110"/>
      <c r="FTD1" s="111"/>
      <c r="FTI1" s="110"/>
      <c r="FTJ1" s="111"/>
      <c r="FTO1" s="110"/>
      <c r="FTP1" s="111"/>
      <c r="FTU1" s="110"/>
      <c r="FTV1" s="111"/>
      <c r="FUA1" s="110"/>
      <c r="FUB1" s="111"/>
      <c r="FUG1" s="110"/>
      <c r="FUH1" s="111"/>
      <c r="FUM1" s="110"/>
      <c r="FUN1" s="111"/>
      <c r="FUS1" s="110"/>
      <c r="FUT1" s="111"/>
      <c r="FUY1" s="110"/>
      <c r="FUZ1" s="111"/>
      <c r="FVE1" s="110"/>
      <c r="FVF1" s="111"/>
      <c r="FVK1" s="110"/>
      <c r="FVL1" s="111"/>
      <c r="FVQ1" s="110"/>
      <c r="FVR1" s="111"/>
      <c r="FVW1" s="110"/>
      <c r="FVX1" s="111"/>
      <c r="FWC1" s="110"/>
      <c r="FWD1" s="111"/>
      <c r="FWI1" s="110"/>
      <c r="FWJ1" s="111"/>
      <c r="FWO1" s="110"/>
      <c r="FWP1" s="111"/>
      <c r="FWU1" s="110"/>
      <c r="FWV1" s="111"/>
      <c r="FXA1" s="110"/>
      <c r="FXB1" s="111"/>
      <c r="FXG1" s="110"/>
      <c r="FXH1" s="111"/>
      <c r="FXM1" s="110"/>
      <c r="FXN1" s="111"/>
      <c r="FXS1" s="110"/>
      <c r="FXT1" s="111"/>
      <c r="FXY1" s="110"/>
      <c r="FXZ1" s="111"/>
      <c r="FYE1" s="110"/>
      <c r="FYF1" s="111"/>
      <c r="FYK1" s="110"/>
      <c r="FYL1" s="111"/>
      <c r="FYQ1" s="110"/>
      <c r="FYR1" s="111"/>
      <c r="FYW1" s="110"/>
      <c r="FYX1" s="111"/>
      <c r="FZC1" s="110"/>
      <c r="FZD1" s="111"/>
      <c r="FZI1" s="110"/>
      <c r="FZJ1" s="111"/>
      <c r="FZO1" s="110"/>
      <c r="FZP1" s="111"/>
      <c r="FZU1" s="110"/>
      <c r="FZV1" s="111"/>
      <c r="GAA1" s="110"/>
      <c r="GAB1" s="111"/>
      <c r="GAG1" s="110"/>
      <c r="GAH1" s="111"/>
      <c r="GAM1" s="110"/>
      <c r="GAN1" s="111"/>
      <c r="GAS1" s="110"/>
      <c r="GAT1" s="111"/>
      <c r="GAY1" s="110"/>
      <c r="GAZ1" s="111"/>
      <c r="GBE1" s="110"/>
      <c r="GBF1" s="111"/>
      <c r="GBK1" s="110"/>
      <c r="GBL1" s="111"/>
      <c r="GBQ1" s="110"/>
      <c r="GBR1" s="111"/>
      <c r="GBW1" s="110"/>
      <c r="GBX1" s="111"/>
      <c r="GCC1" s="110"/>
      <c r="GCD1" s="111"/>
      <c r="GCI1" s="110"/>
      <c r="GCJ1" s="111"/>
      <c r="GCO1" s="110"/>
      <c r="GCP1" s="111"/>
      <c r="GCU1" s="110"/>
      <c r="GCV1" s="111"/>
      <c r="GDA1" s="110"/>
      <c r="GDB1" s="111"/>
      <c r="GDG1" s="110"/>
      <c r="GDH1" s="111"/>
      <c r="GDM1" s="110"/>
      <c r="GDN1" s="111"/>
      <c r="GDS1" s="110"/>
      <c r="GDT1" s="111"/>
      <c r="GDY1" s="110"/>
      <c r="GDZ1" s="111"/>
      <c r="GEE1" s="110"/>
      <c r="GEF1" s="111"/>
      <c r="GEK1" s="110"/>
      <c r="GEL1" s="111"/>
      <c r="GEQ1" s="110"/>
      <c r="GER1" s="111"/>
      <c r="GEW1" s="110"/>
      <c r="GEX1" s="111"/>
      <c r="GFC1" s="110"/>
      <c r="GFD1" s="111"/>
      <c r="GFI1" s="110"/>
      <c r="GFJ1" s="111"/>
      <c r="GFO1" s="110"/>
      <c r="GFP1" s="111"/>
      <c r="GFU1" s="110"/>
      <c r="GFV1" s="111"/>
      <c r="GGA1" s="110"/>
      <c r="GGB1" s="111"/>
      <c r="GGG1" s="110"/>
      <c r="GGH1" s="111"/>
      <c r="GGM1" s="110"/>
      <c r="GGN1" s="111"/>
      <c r="GGS1" s="110"/>
      <c r="GGT1" s="111"/>
      <c r="GGY1" s="110"/>
      <c r="GGZ1" s="111"/>
      <c r="GHE1" s="110"/>
      <c r="GHF1" s="111"/>
      <c r="GHK1" s="110"/>
      <c r="GHL1" s="111"/>
      <c r="GHQ1" s="110"/>
      <c r="GHR1" s="111"/>
      <c r="GHW1" s="110"/>
      <c r="GHX1" s="111"/>
      <c r="GIC1" s="110"/>
      <c r="GID1" s="111"/>
      <c r="GII1" s="110"/>
      <c r="GIJ1" s="111"/>
      <c r="GIO1" s="110"/>
      <c r="GIP1" s="111"/>
      <c r="GIU1" s="110"/>
      <c r="GIV1" s="111"/>
      <c r="GJA1" s="110"/>
      <c r="GJB1" s="111"/>
      <c r="GJG1" s="110"/>
      <c r="GJH1" s="111"/>
      <c r="GJM1" s="110"/>
      <c r="GJN1" s="111"/>
      <c r="GJS1" s="110"/>
      <c r="GJT1" s="111"/>
      <c r="GJY1" s="110"/>
      <c r="GJZ1" s="111"/>
      <c r="GKE1" s="110"/>
      <c r="GKF1" s="111"/>
      <c r="GKK1" s="110"/>
      <c r="GKL1" s="111"/>
      <c r="GKQ1" s="110"/>
      <c r="GKR1" s="111"/>
      <c r="GKW1" s="110"/>
      <c r="GKX1" s="111"/>
      <c r="GLC1" s="110"/>
      <c r="GLD1" s="111"/>
      <c r="GLI1" s="110"/>
      <c r="GLJ1" s="111"/>
      <c r="GLO1" s="110"/>
      <c r="GLP1" s="111"/>
      <c r="GLU1" s="110"/>
      <c r="GLV1" s="111"/>
      <c r="GMA1" s="110"/>
      <c r="GMB1" s="111"/>
      <c r="GMG1" s="110"/>
      <c r="GMH1" s="111"/>
      <c r="GMM1" s="110"/>
      <c r="GMN1" s="111"/>
      <c r="GMS1" s="110"/>
      <c r="GMT1" s="111"/>
      <c r="GMY1" s="110"/>
      <c r="GMZ1" s="111"/>
      <c r="GNE1" s="110"/>
      <c r="GNF1" s="111"/>
      <c r="GNK1" s="110"/>
      <c r="GNL1" s="111"/>
      <c r="GNQ1" s="110"/>
      <c r="GNR1" s="111"/>
      <c r="GNW1" s="110"/>
      <c r="GNX1" s="111"/>
      <c r="GOC1" s="110"/>
      <c r="GOD1" s="111"/>
      <c r="GOI1" s="110"/>
      <c r="GOJ1" s="111"/>
      <c r="GOO1" s="110"/>
      <c r="GOP1" s="111"/>
      <c r="GOU1" s="110"/>
      <c r="GOV1" s="111"/>
      <c r="GPA1" s="110"/>
      <c r="GPB1" s="111"/>
      <c r="GPG1" s="110"/>
      <c r="GPH1" s="111"/>
      <c r="GPM1" s="110"/>
      <c r="GPN1" s="111"/>
      <c r="GPS1" s="110"/>
      <c r="GPT1" s="111"/>
      <c r="GPY1" s="110"/>
      <c r="GPZ1" s="111"/>
      <c r="GQE1" s="110"/>
      <c r="GQF1" s="111"/>
      <c r="GQK1" s="110"/>
      <c r="GQL1" s="111"/>
      <c r="GQQ1" s="110"/>
      <c r="GQR1" s="111"/>
      <c r="GQW1" s="110"/>
      <c r="GQX1" s="111"/>
      <c r="GRC1" s="110"/>
      <c r="GRD1" s="111"/>
      <c r="GRI1" s="110"/>
      <c r="GRJ1" s="111"/>
      <c r="GRO1" s="110"/>
      <c r="GRP1" s="111"/>
      <c r="GRU1" s="110"/>
      <c r="GRV1" s="111"/>
      <c r="GSA1" s="110"/>
      <c r="GSB1" s="111"/>
      <c r="GSG1" s="110"/>
      <c r="GSH1" s="111"/>
      <c r="GSM1" s="110"/>
      <c r="GSN1" s="111"/>
      <c r="GSS1" s="110"/>
      <c r="GST1" s="111"/>
      <c r="GSY1" s="110"/>
      <c r="GSZ1" s="111"/>
      <c r="GTE1" s="110"/>
      <c r="GTF1" s="111"/>
      <c r="GTK1" s="110"/>
      <c r="GTL1" s="111"/>
      <c r="GTQ1" s="110"/>
      <c r="GTR1" s="111"/>
      <c r="GTW1" s="110"/>
      <c r="GTX1" s="111"/>
      <c r="GUC1" s="110"/>
      <c r="GUD1" s="111"/>
      <c r="GUI1" s="110"/>
      <c r="GUJ1" s="111"/>
      <c r="GUO1" s="110"/>
      <c r="GUP1" s="111"/>
      <c r="GUU1" s="110"/>
      <c r="GUV1" s="111"/>
      <c r="GVA1" s="110"/>
      <c r="GVB1" s="111"/>
      <c r="GVG1" s="110"/>
      <c r="GVH1" s="111"/>
      <c r="GVM1" s="110"/>
      <c r="GVN1" s="111"/>
      <c r="GVS1" s="110"/>
      <c r="GVT1" s="111"/>
      <c r="GVY1" s="110"/>
      <c r="GVZ1" s="111"/>
      <c r="GWE1" s="110"/>
      <c r="GWF1" s="111"/>
      <c r="GWK1" s="110"/>
      <c r="GWL1" s="111"/>
      <c r="GWQ1" s="110"/>
      <c r="GWR1" s="111"/>
      <c r="GWW1" s="110"/>
      <c r="GWX1" s="111"/>
      <c r="GXC1" s="110"/>
      <c r="GXD1" s="111"/>
      <c r="GXI1" s="110"/>
      <c r="GXJ1" s="111"/>
      <c r="GXO1" s="110"/>
      <c r="GXP1" s="111"/>
      <c r="GXU1" s="110"/>
      <c r="GXV1" s="111"/>
      <c r="GYA1" s="110"/>
      <c r="GYB1" s="111"/>
      <c r="GYG1" s="110"/>
      <c r="GYH1" s="111"/>
      <c r="GYM1" s="110"/>
      <c r="GYN1" s="111"/>
      <c r="GYS1" s="110"/>
      <c r="GYT1" s="111"/>
      <c r="GYY1" s="110"/>
      <c r="GYZ1" s="111"/>
      <c r="GZE1" s="110"/>
      <c r="GZF1" s="111"/>
      <c r="GZK1" s="110"/>
      <c r="GZL1" s="111"/>
      <c r="GZQ1" s="110"/>
      <c r="GZR1" s="111"/>
      <c r="GZW1" s="110"/>
      <c r="GZX1" s="111"/>
      <c r="HAC1" s="110"/>
      <c r="HAD1" s="111"/>
      <c r="HAI1" s="110"/>
      <c r="HAJ1" s="111"/>
      <c r="HAO1" s="110"/>
      <c r="HAP1" s="111"/>
      <c r="HAU1" s="110"/>
      <c r="HAV1" s="111"/>
      <c r="HBA1" s="110"/>
      <c r="HBB1" s="111"/>
      <c r="HBG1" s="110"/>
      <c r="HBH1" s="111"/>
      <c r="HBM1" s="110"/>
      <c r="HBN1" s="111"/>
      <c r="HBS1" s="110"/>
      <c r="HBT1" s="111"/>
      <c r="HBY1" s="110"/>
      <c r="HBZ1" s="111"/>
      <c r="HCE1" s="110"/>
      <c r="HCF1" s="111"/>
      <c r="HCK1" s="110"/>
      <c r="HCL1" s="111"/>
      <c r="HCQ1" s="110"/>
      <c r="HCR1" s="111"/>
      <c r="HCW1" s="110"/>
      <c r="HCX1" s="111"/>
      <c r="HDC1" s="110"/>
      <c r="HDD1" s="111"/>
      <c r="HDI1" s="110"/>
      <c r="HDJ1" s="111"/>
      <c r="HDO1" s="110"/>
      <c r="HDP1" s="111"/>
      <c r="HDU1" s="110"/>
      <c r="HDV1" s="111"/>
      <c r="HEA1" s="110"/>
      <c r="HEB1" s="111"/>
      <c r="HEG1" s="110"/>
      <c r="HEH1" s="111"/>
      <c r="HEM1" s="110"/>
      <c r="HEN1" s="111"/>
      <c r="HES1" s="110"/>
      <c r="HET1" s="111"/>
      <c r="HEY1" s="110"/>
      <c r="HEZ1" s="111"/>
      <c r="HFE1" s="110"/>
      <c r="HFF1" s="111"/>
      <c r="HFK1" s="110"/>
      <c r="HFL1" s="111"/>
      <c r="HFQ1" s="110"/>
      <c r="HFR1" s="111"/>
      <c r="HFW1" s="110"/>
      <c r="HFX1" s="111"/>
      <c r="HGC1" s="110"/>
      <c r="HGD1" s="111"/>
      <c r="HGI1" s="110"/>
      <c r="HGJ1" s="111"/>
      <c r="HGO1" s="110"/>
      <c r="HGP1" s="111"/>
      <c r="HGU1" s="110"/>
      <c r="HGV1" s="111"/>
      <c r="HHA1" s="110"/>
      <c r="HHB1" s="111"/>
      <c r="HHG1" s="110"/>
      <c r="HHH1" s="111"/>
      <c r="HHM1" s="110"/>
      <c r="HHN1" s="111"/>
      <c r="HHS1" s="110"/>
      <c r="HHT1" s="111"/>
      <c r="HHY1" s="110"/>
      <c r="HHZ1" s="111"/>
      <c r="HIE1" s="110"/>
      <c r="HIF1" s="111"/>
      <c r="HIK1" s="110"/>
      <c r="HIL1" s="111"/>
      <c r="HIQ1" s="110"/>
      <c r="HIR1" s="111"/>
      <c r="HIW1" s="110"/>
      <c r="HIX1" s="111"/>
      <c r="HJC1" s="110"/>
      <c r="HJD1" s="111"/>
      <c r="HJI1" s="110"/>
      <c r="HJJ1" s="111"/>
      <c r="HJO1" s="110"/>
      <c r="HJP1" s="111"/>
      <c r="HJU1" s="110"/>
      <c r="HJV1" s="111"/>
      <c r="HKA1" s="110"/>
      <c r="HKB1" s="111"/>
      <c r="HKG1" s="110"/>
      <c r="HKH1" s="111"/>
      <c r="HKM1" s="110"/>
      <c r="HKN1" s="111"/>
      <c r="HKS1" s="110"/>
      <c r="HKT1" s="111"/>
      <c r="HKY1" s="110"/>
      <c r="HKZ1" s="111"/>
      <c r="HLE1" s="110"/>
      <c r="HLF1" s="111"/>
      <c r="HLK1" s="110"/>
      <c r="HLL1" s="111"/>
      <c r="HLQ1" s="110"/>
      <c r="HLR1" s="111"/>
      <c r="HLW1" s="110"/>
      <c r="HLX1" s="111"/>
      <c r="HMC1" s="110"/>
      <c r="HMD1" s="111"/>
      <c r="HMI1" s="110"/>
      <c r="HMJ1" s="111"/>
      <c r="HMO1" s="110"/>
      <c r="HMP1" s="111"/>
      <c r="HMU1" s="110"/>
      <c r="HMV1" s="111"/>
      <c r="HNA1" s="110"/>
      <c r="HNB1" s="111"/>
      <c r="HNG1" s="110"/>
      <c r="HNH1" s="111"/>
      <c r="HNM1" s="110"/>
      <c r="HNN1" s="111"/>
      <c r="HNS1" s="110"/>
      <c r="HNT1" s="111"/>
      <c r="HNY1" s="110"/>
      <c r="HNZ1" s="111"/>
      <c r="HOE1" s="110"/>
      <c r="HOF1" s="111"/>
      <c r="HOK1" s="110"/>
      <c r="HOL1" s="111"/>
      <c r="HOQ1" s="110"/>
      <c r="HOR1" s="111"/>
      <c r="HOW1" s="110"/>
      <c r="HOX1" s="111"/>
      <c r="HPC1" s="110"/>
      <c r="HPD1" s="111"/>
      <c r="HPI1" s="110"/>
      <c r="HPJ1" s="111"/>
      <c r="HPO1" s="110"/>
      <c r="HPP1" s="111"/>
      <c r="HPU1" s="110"/>
      <c r="HPV1" s="111"/>
      <c r="HQA1" s="110"/>
      <c r="HQB1" s="111"/>
      <c r="HQG1" s="110"/>
      <c r="HQH1" s="111"/>
      <c r="HQM1" s="110"/>
      <c r="HQN1" s="111"/>
      <c r="HQS1" s="110"/>
      <c r="HQT1" s="111"/>
      <c r="HQY1" s="110"/>
      <c r="HQZ1" s="111"/>
      <c r="HRE1" s="110"/>
      <c r="HRF1" s="111"/>
      <c r="HRK1" s="110"/>
      <c r="HRL1" s="111"/>
      <c r="HRQ1" s="110"/>
      <c r="HRR1" s="111"/>
      <c r="HRW1" s="110"/>
      <c r="HRX1" s="111"/>
      <c r="HSC1" s="110"/>
      <c r="HSD1" s="111"/>
      <c r="HSI1" s="110"/>
      <c r="HSJ1" s="111"/>
      <c r="HSO1" s="110"/>
      <c r="HSP1" s="111"/>
      <c r="HSU1" s="110"/>
      <c r="HSV1" s="111"/>
      <c r="HTA1" s="110"/>
      <c r="HTB1" s="111"/>
      <c r="HTG1" s="110"/>
      <c r="HTH1" s="111"/>
      <c r="HTM1" s="110"/>
      <c r="HTN1" s="111"/>
      <c r="HTS1" s="110"/>
      <c r="HTT1" s="111"/>
      <c r="HTY1" s="110"/>
      <c r="HTZ1" s="111"/>
      <c r="HUE1" s="110"/>
      <c r="HUF1" s="111"/>
      <c r="HUK1" s="110"/>
      <c r="HUL1" s="111"/>
      <c r="HUQ1" s="110"/>
      <c r="HUR1" s="111"/>
      <c r="HUW1" s="110"/>
      <c r="HUX1" s="111"/>
      <c r="HVC1" s="110"/>
      <c r="HVD1" s="111"/>
      <c r="HVI1" s="110"/>
      <c r="HVJ1" s="111"/>
      <c r="HVO1" s="110"/>
      <c r="HVP1" s="111"/>
      <c r="HVU1" s="110"/>
      <c r="HVV1" s="111"/>
      <c r="HWA1" s="110"/>
      <c r="HWB1" s="111"/>
      <c r="HWG1" s="110"/>
      <c r="HWH1" s="111"/>
      <c r="HWM1" s="110"/>
      <c r="HWN1" s="111"/>
      <c r="HWS1" s="110"/>
      <c r="HWT1" s="111"/>
      <c r="HWY1" s="110"/>
      <c r="HWZ1" s="111"/>
      <c r="HXE1" s="110"/>
      <c r="HXF1" s="111"/>
      <c r="HXK1" s="110"/>
      <c r="HXL1" s="111"/>
      <c r="HXQ1" s="110"/>
      <c r="HXR1" s="111"/>
      <c r="HXW1" s="110"/>
      <c r="HXX1" s="111"/>
      <c r="HYC1" s="110"/>
      <c r="HYD1" s="111"/>
      <c r="HYI1" s="110"/>
      <c r="HYJ1" s="111"/>
      <c r="HYO1" s="110"/>
      <c r="HYP1" s="111"/>
      <c r="HYU1" s="110"/>
      <c r="HYV1" s="111"/>
      <c r="HZA1" s="110"/>
      <c r="HZB1" s="111"/>
      <c r="HZG1" s="110"/>
      <c r="HZH1" s="111"/>
      <c r="HZM1" s="110"/>
      <c r="HZN1" s="111"/>
      <c r="HZS1" s="110"/>
      <c r="HZT1" s="111"/>
      <c r="HZY1" s="110"/>
      <c r="HZZ1" s="111"/>
      <c r="IAE1" s="110"/>
      <c r="IAF1" s="111"/>
      <c r="IAK1" s="110"/>
      <c r="IAL1" s="111"/>
      <c r="IAQ1" s="110"/>
      <c r="IAR1" s="111"/>
      <c r="IAW1" s="110"/>
      <c r="IAX1" s="111"/>
      <c r="IBC1" s="110"/>
      <c r="IBD1" s="111"/>
      <c r="IBI1" s="110"/>
      <c r="IBJ1" s="111"/>
      <c r="IBO1" s="110"/>
      <c r="IBP1" s="111"/>
      <c r="IBU1" s="110"/>
      <c r="IBV1" s="111"/>
      <c r="ICA1" s="110"/>
      <c r="ICB1" s="111"/>
      <c r="ICG1" s="110"/>
      <c r="ICH1" s="111"/>
      <c r="ICM1" s="110"/>
      <c r="ICN1" s="111"/>
      <c r="ICS1" s="110"/>
      <c r="ICT1" s="111"/>
      <c r="ICY1" s="110"/>
      <c r="ICZ1" s="111"/>
      <c r="IDE1" s="110"/>
      <c r="IDF1" s="111"/>
      <c r="IDK1" s="110"/>
      <c r="IDL1" s="111"/>
      <c r="IDQ1" s="110"/>
      <c r="IDR1" s="111"/>
      <c r="IDW1" s="110"/>
      <c r="IDX1" s="111"/>
      <c r="IEC1" s="110"/>
      <c r="IED1" s="111"/>
      <c r="IEI1" s="110"/>
      <c r="IEJ1" s="111"/>
      <c r="IEO1" s="110"/>
      <c r="IEP1" s="111"/>
      <c r="IEU1" s="110"/>
      <c r="IEV1" s="111"/>
      <c r="IFA1" s="110"/>
      <c r="IFB1" s="111"/>
      <c r="IFG1" s="110"/>
      <c r="IFH1" s="111"/>
      <c r="IFM1" s="110"/>
      <c r="IFN1" s="111"/>
      <c r="IFS1" s="110"/>
      <c r="IFT1" s="111"/>
      <c r="IFY1" s="110"/>
      <c r="IFZ1" s="111"/>
      <c r="IGE1" s="110"/>
      <c r="IGF1" s="111"/>
      <c r="IGK1" s="110"/>
      <c r="IGL1" s="111"/>
      <c r="IGQ1" s="110"/>
      <c r="IGR1" s="111"/>
      <c r="IGW1" s="110"/>
      <c r="IGX1" s="111"/>
      <c r="IHC1" s="110"/>
      <c r="IHD1" s="111"/>
      <c r="IHI1" s="110"/>
      <c r="IHJ1" s="111"/>
      <c r="IHO1" s="110"/>
      <c r="IHP1" s="111"/>
      <c r="IHU1" s="110"/>
      <c r="IHV1" s="111"/>
      <c r="IIA1" s="110"/>
      <c r="IIB1" s="111"/>
      <c r="IIG1" s="110"/>
      <c r="IIH1" s="111"/>
      <c r="IIM1" s="110"/>
      <c r="IIN1" s="111"/>
      <c r="IIS1" s="110"/>
      <c r="IIT1" s="111"/>
      <c r="IIY1" s="110"/>
      <c r="IIZ1" s="111"/>
      <c r="IJE1" s="110"/>
      <c r="IJF1" s="111"/>
      <c r="IJK1" s="110"/>
      <c r="IJL1" s="111"/>
      <c r="IJQ1" s="110"/>
      <c r="IJR1" s="111"/>
      <c r="IJW1" s="110"/>
      <c r="IJX1" s="111"/>
      <c r="IKC1" s="110"/>
      <c r="IKD1" s="111"/>
      <c r="IKI1" s="110"/>
      <c r="IKJ1" s="111"/>
      <c r="IKO1" s="110"/>
      <c r="IKP1" s="111"/>
      <c r="IKU1" s="110"/>
      <c r="IKV1" s="111"/>
      <c r="ILA1" s="110"/>
      <c r="ILB1" s="111"/>
      <c r="ILG1" s="110"/>
      <c r="ILH1" s="111"/>
      <c r="ILM1" s="110"/>
      <c r="ILN1" s="111"/>
      <c r="ILS1" s="110"/>
      <c r="ILT1" s="111"/>
      <c r="ILY1" s="110"/>
      <c r="ILZ1" s="111"/>
      <c r="IME1" s="110"/>
      <c r="IMF1" s="111"/>
      <c r="IMK1" s="110"/>
      <c r="IML1" s="111"/>
      <c r="IMQ1" s="110"/>
      <c r="IMR1" s="111"/>
      <c r="IMW1" s="110"/>
      <c r="IMX1" s="111"/>
      <c r="INC1" s="110"/>
      <c r="IND1" s="111"/>
      <c r="INI1" s="110"/>
      <c r="INJ1" s="111"/>
      <c r="INO1" s="110"/>
      <c r="INP1" s="111"/>
      <c r="INU1" s="110"/>
      <c r="INV1" s="111"/>
      <c r="IOA1" s="110"/>
      <c r="IOB1" s="111"/>
      <c r="IOG1" s="110"/>
      <c r="IOH1" s="111"/>
      <c r="IOM1" s="110"/>
      <c r="ION1" s="111"/>
      <c r="IOS1" s="110"/>
      <c r="IOT1" s="111"/>
      <c r="IOY1" s="110"/>
      <c r="IOZ1" s="111"/>
      <c r="IPE1" s="110"/>
      <c r="IPF1" s="111"/>
      <c r="IPK1" s="110"/>
      <c r="IPL1" s="111"/>
      <c r="IPQ1" s="110"/>
      <c r="IPR1" s="111"/>
      <c r="IPW1" s="110"/>
      <c r="IPX1" s="111"/>
      <c r="IQC1" s="110"/>
      <c r="IQD1" s="111"/>
      <c r="IQI1" s="110"/>
      <c r="IQJ1" s="111"/>
      <c r="IQO1" s="110"/>
      <c r="IQP1" s="111"/>
      <c r="IQU1" s="110"/>
      <c r="IQV1" s="111"/>
      <c r="IRA1" s="110"/>
      <c r="IRB1" s="111"/>
      <c r="IRG1" s="110"/>
      <c r="IRH1" s="111"/>
      <c r="IRM1" s="110"/>
      <c r="IRN1" s="111"/>
      <c r="IRS1" s="110"/>
      <c r="IRT1" s="111"/>
      <c r="IRY1" s="110"/>
      <c r="IRZ1" s="111"/>
      <c r="ISE1" s="110"/>
      <c r="ISF1" s="111"/>
      <c r="ISK1" s="110"/>
      <c r="ISL1" s="111"/>
      <c r="ISQ1" s="110"/>
      <c r="ISR1" s="111"/>
      <c r="ISW1" s="110"/>
      <c r="ISX1" s="111"/>
      <c r="ITC1" s="110"/>
      <c r="ITD1" s="111"/>
      <c r="ITI1" s="110"/>
      <c r="ITJ1" s="111"/>
      <c r="ITO1" s="110"/>
      <c r="ITP1" s="111"/>
      <c r="ITU1" s="110"/>
      <c r="ITV1" s="111"/>
      <c r="IUA1" s="110"/>
      <c r="IUB1" s="111"/>
      <c r="IUG1" s="110"/>
      <c r="IUH1" s="111"/>
      <c r="IUM1" s="110"/>
      <c r="IUN1" s="111"/>
      <c r="IUS1" s="110"/>
      <c r="IUT1" s="111"/>
      <c r="IUY1" s="110"/>
      <c r="IUZ1" s="111"/>
      <c r="IVE1" s="110"/>
      <c r="IVF1" s="111"/>
      <c r="IVK1" s="110"/>
      <c r="IVL1" s="111"/>
      <c r="IVQ1" s="110"/>
      <c r="IVR1" s="111"/>
      <c r="IVW1" s="110"/>
      <c r="IVX1" s="111"/>
      <c r="IWC1" s="110"/>
      <c r="IWD1" s="111"/>
      <c r="IWI1" s="110"/>
      <c r="IWJ1" s="111"/>
      <c r="IWO1" s="110"/>
      <c r="IWP1" s="111"/>
      <c r="IWU1" s="110"/>
      <c r="IWV1" s="111"/>
      <c r="IXA1" s="110"/>
      <c r="IXB1" s="111"/>
      <c r="IXG1" s="110"/>
      <c r="IXH1" s="111"/>
      <c r="IXM1" s="110"/>
      <c r="IXN1" s="111"/>
      <c r="IXS1" s="110"/>
      <c r="IXT1" s="111"/>
      <c r="IXY1" s="110"/>
      <c r="IXZ1" s="111"/>
      <c r="IYE1" s="110"/>
      <c r="IYF1" s="111"/>
      <c r="IYK1" s="110"/>
      <c r="IYL1" s="111"/>
      <c r="IYQ1" s="110"/>
      <c r="IYR1" s="111"/>
      <c r="IYW1" s="110"/>
      <c r="IYX1" s="111"/>
      <c r="IZC1" s="110"/>
      <c r="IZD1" s="111"/>
      <c r="IZI1" s="110"/>
      <c r="IZJ1" s="111"/>
      <c r="IZO1" s="110"/>
      <c r="IZP1" s="111"/>
      <c r="IZU1" s="110"/>
      <c r="IZV1" s="111"/>
      <c r="JAA1" s="110"/>
      <c r="JAB1" s="111"/>
      <c r="JAG1" s="110"/>
      <c r="JAH1" s="111"/>
      <c r="JAM1" s="110"/>
      <c r="JAN1" s="111"/>
      <c r="JAS1" s="110"/>
      <c r="JAT1" s="111"/>
      <c r="JAY1" s="110"/>
      <c r="JAZ1" s="111"/>
      <c r="JBE1" s="110"/>
      <c r="JBF1" s="111"/>
      <c r="JBK1" s="110"/>
      <c r="JBL1" s="111"/>
      <c r="JBQ1" s="110"/>
      <c r="JBR1" s="111"/>
      <c r="JBW1" s="110"/>
      <c r="JBX1" s="111"/>
      <c r="JCC1" s="110"/>
      <c r="JCD1" s="111"/>
      <c r="JCI1" s="110"/>
      <c r="JCJ1" s="111"/>
      <c r="JCO1" s="110"/>
      <c r="JCP1" s="111"/>
      <c r="JCU1" s="110"/>
      <c r="JCV1" s="111"/>
      <c r="JDA1" s="110"/>
      <c r="JDB1" s="111"/>
      <c r="JDG1" s="110"/>
      <c r="JDH1" s="111"/>
      <c r="JDM1" s="110"/>
      <c r="JDN1" s="111"/>
      <c r="JDS1" s="110"/>
      <c r="JDT1" s="111"/>
      <c r="JDY1" s="110"/>
      <c r="JDZ1" s="111"/>
      <c r="JEE1" s="110"/>
      <c r="JEF1" s="111"/>
      <c r="JEK1" s="110"/>
      <c r="JEL1" s="111"/>
      <c r="JEQ1" s="110"/>
      <c r="JER1" s="111"/>
      <c r="JEW1" s="110"/>
      <c r="JEX1" s="111"/>
      <c r="JFC1" s="110"/>
      <c r="JFD1" s="111"/>
      <c r="JFI1" s="110"/>
      <c r="JFJ1" s="111"/>
      <c r="JFO1" s="110"/>
      <c r="JFP1" s="111"/>
      <c r="JFU1" s="110"/>
      <c r="JFV1" s="111"/>
      <c r="JGA1" s="110"/>
      <c r="JGB1" s="111"/>
      <c r="JGG1" s="110"/>
      <c r="JGH1" s="111"/>
      <c r="JGM1" s="110"/>
      <c r="JGN1" s="111"/>
      <c r="JGS1" s="110"/>
      <c r="JGT1" s="111"/>
      <c r="JGY1" s="110"/>
      <c r="JGZ1" s="111"/>
      <c r="JHE1" s="110"/>
      <c r="JHF1" s="111"/>
      <c r="JHK1" s="110"/>
      <c r="JHL1" s="111"/>
      <c r="JHQ1" s="110"/>
      <c r="JHR1" s="111"/>
      <c r="JHW1" s="110"/>
      <c r="JHX1" s="111"/>
      <c r="JIC1" s="110"/>
      <c r="JID1" s="111"/>
      <c r="JII1" s="110"/>
      <c r="JIJ1" s="111"/>
      <c r="JIO1" s="110"/>
      <c r="JIP1" s="111"/>
      <c r="JIU1" s="110"/>
      <c r="JIV1" s="111"/>
      <c r="JJA1" s="110"/>
      <c r="JJB1" s="111"/>
      <c r="JJG1" s="110"/>
      <c r="JJH1" s="111"/>
      <c r="JJM1" s="110"/>
      <c r="JJN1" s="111"/>
      <c r="JJS1" s="110"/>
      <c r="JJT1" s="111"/>
      <c r="JJY1" s="110"/>
      <c r="JJZ1" s="111"/>
      <c r="JKE1" s="110"/>
      <c r="JKF1" s="111"/>
      <c r="JKK1" s="110"/>
      <c r="JKL1" s="111"/>
      <c r="JKQ1" s="110"/>
      <c r="JKR1" s="111"/>
      <c r="JKW1" s="110"/>
      <c r="JKX1" s="111"/>
      <c r="JLC1" s="110"/>
      <c r="JLD1" s="111"/>
      <c r="JLI1" s="110"/>
      <c r="JLJ1" s="111"/>
      <c r="JLO1" s="110"/>
      <c r="JLP1" s="111"/>
      <c r="JLU1" s="110"/>
      <c r="JLV1" s="111"/>
      <c r="JMA1" s="110"/>
      <c r="JMB1" s="111"/>
      <c r="JMG1" s="110"/>
      <c r="JMH1" s="111"/>
      <c r="JMM1" s="110"/>
      <c r="JMN1" s="111"/>
      <c r="JMS1" s="110"/>
      <c r="JMT1" s="111"/>
      <c r="JMY1" s="110"/>
      <c r="JMZ1" s="111"/>
      <c r="JNE1" s="110"/>
      <c r="JNF1" s="111"/>
      <c r="JNK1" s="110"/>
      <c r="JNL1" s="111"/>
      <c r="JNQ1" s="110"/>
      <c r="JNR1" s="111"/>
      <c r="JNW1" s="110"/>
      <c r="JNX1" s="111"/>
      <c r="JOC1" s="110"/>
      <c r="JOD1" s="111"/>
      <c r="JOI1" s="110"/>
      <c r="JOJ1" s="111"/>
      <c r="JOO1" s="110"/>
      <c r="JOP1" s="111"/>
      <c r="JOU1" s="110"/>
      <c r="JOV1" s="111"/>
      <c r="JPA1" s="110"/>
      <c r="JPB1" s="111"/>
      <c r="JPG1" s="110"/>
      <c r="JPH1" s="111"/>
      <c r="JPM1" s="110"/>
      <c r="JPN1" s="111"/>
      <c r="JPS1" s="110"/>
      <c r="JPT1" s="111"/>
      <c r="JPY1" s="110"/>
      <c r="JPZ1" s="111"/>
      <c r="JQE1" s="110"/>
      <c r="JQF1" s="111"/>
      <c r="JQK1" s="110"/>
      <c r="JQL1" s="111"/>
      <c r="JQQ1" s="110"/>
      <c r="JQR1" s="111"/>
      <c r="JQW1" s="110"/>
      <c r="JQX1" s="111"/>
      <c r="JRC1" s="110"/>
      <c r="JRD1" s="111"/>
      <c r="JRI1" s="110"/>
      <c r="JRJ1" s="111"/>
      <c r="JRO1" s="110"/>
      <c r="JRP1" s="111"/>
      <c r="JRU1" s="110"/>
      <c r="JRV1" s="111"/>
      <c r="JSA1" s="110"/>
      <c r="JSB1" s="111"/>
      <c r="JSG1" s="110"/>
      <c r="JSH1" s="111"/>
      <c r="JSM1" s="110"/>
      <c r="JSN1" s="111"/>
      <c r="JSS1" s="110"/>
      <c r="JST1" s="111"/>
      <c r="JSY1" s="110"/>
      <c r="JSZ1" s="111"/>
      <c r="JTE1" s="110"/>
      <c r="JTF1" s="111"/>
      <c r="JTK1" s="110"/>
      <c r="JTL1" s="111"/>
      <c r="JTQ1" s="110"/>
      <c r="JTR1" s="111"/>
      <c r="JTW1" s="110"/>
      <c r="JTX1" s="111"/>
      <c r="JUC1" s="110"/>
      <c r="JUD1" s="111"/>
      <c r="JUI1" s="110"/>
      <c r="JUJ1" s="111"/>
      <c r="JUO1" s="110"/>
      <c r="JUP1" s="111"/>
      <c r="JUU1" s="110"/>
      <c r="JUV1" s="111"/>
      <c r="JVA1" s="110"/>
      <c r="JVB1" s="111"/>
      <c r="JVG1" s="110"/>
      <c r="JVH1" s="111"/>
      <c r="JVM1" s="110"/>
      <c r="JVN1" s="111"/>
      <c r="JVS1" s="110"/>
      <c r="JVT1" s="111"/>
      <c r="JVY1" s="110"/>
      <c r="JVZ1" s="111"/>
      <c r="JWE1" s="110"/>
      <c r="JWF1" s="111"/>
      <c r="JWK1" s="110"/>
      <c r="JWL1" s="111"/>
      <c r="JWQ1" s="110"/>
      <c r="JWR1" s="111"/>
      <c r="JWW1" s="110"/>
      <c r="JWX1" s="111"/>
      <c r="JXC1" s="110"/>
      <c r="JXD1" s="111"/>
      <c r="JXI1" s="110"/>
      <c r="JXJ1" s="111"/>
      <c r="JXO1" s="110"/>
      <c r="JXP1" s="111"/>
      <c r="JXU1" s="110"/>
      <c r="JXV1" s="111"/>
      <c r="JYA1" s="110"/>
      <c r="JYB1" s="111"/>
      <c r="JYG1" s="110"/>
      <c r="JYH1" s="111"/>
      <c r="JYM1" s="110"/>
      <c r="JYN1" s="111"/>
      <c r="JYS1" s="110"/>
      <c r="JYT1" s="111"/>
      <c r="JYY1" s="110"/>
      <c r="JYZ1" s="111"/>
      <c r="JZE1" s="110"/>
      <c r="JZF1" s="111"/>
      <c r="JZK1" s="110"/>
      <c r="JZL1" s="111"/>
      <c r="JZQ1" s="110"/>
      <c r="JZR1" s="111"/>
      <c r="JZW1" s="110"/>
      <c r="JZX1" s="111"/>
      <c r="KAC1" s="110"/>
      <c r="KAD1" s="111"/>
      <c r="KAI1" s="110"/>
      <c r="KAJ1" s="111"/>
      <c r="KAO1" s="110"/>
      <c r="KAP1" s="111"/>
      <c r="KAU1" s="110"/>
      <c r="KAV1" s="111"/>
      <c r="KBA1" s="110"/>
      <c r="KBB1" s="111"/>
      <c r="KBG1" s="110"/>
      <c r="KBH1" s="111"/>
      <c r="KBM1" s="110"/>
      <c r="KBN1" s="111"/>
      <c r="KBS1" s="110"/>
      <c r="KBT1" s="111"/>
      <c r="KBY1" s="110"/>
      <c r="KBZ1" s="111"/>
      <c r="KCE1" s="110"/>
      <c r="KCF1" s="111"/>
      <c r="KCK1" s="110"/>
      <c r="KCL1" s="111"/>
      <c r="KCQ1" s="110"/>
      <c r="KCR1" s="111"/>
      <c r="KCW1" s="110"/>
      <c r="KCX1" s="111"/>
      <c r="KDC1" s="110"/>
      <c r="KDD1" s="111"/>
      <c r="KDI1" s="110"/>
      <c r="KDJ1" s="111"/>
      <c r="KDO1" s="110"/>
      <c r="KDP1" s="111"/>
      <c r="KDU1" s="110"/>
      <c r="KDV1" s="111"/>
      <c r="KEA1" s="110"/>
      <c r="KEB1" s="111"/>
      <c r="KEG1" s="110"/>
      <c r="KEH1" s="111"/>
      <c r="KEM1" s="110"/>
      <c r="KEN1" s="111"/>
      <c r="KES1" s="110"/>
      <c r="KET1" s="111"/>
      <c r="KEY1" s="110"/>
      <c r="KEZ1" s="111"/>
      <c r="KFE1" s="110"/>
      <c r="KFF1" s="111"/>
      <c r="KFK1" s="110"/>
      <c r="KFL1" s="111"/>
      <c r="KFQ1" s="110"/>
      <c r="KFR1" s="111"/>
      <c r="KFW1" s="110"/>
      <c r="KFX1" s="111"/>
      <c r="KGC1" s="110"/>
      <c r="KGD1" s="111"/>
      <c r="KGI1" s="110"/>
      <c r="KGJ1" s="111"/>
      <c r="KGO1" s="110"/>
      <c r="KGP1" s="111"/>
      <c r="KGU1" s="110"/>
      <c r="KGV1" s="111"/>
      <c r="KHA1" s="110"/>
      <c r="KHB1" s="111"/>
      <c r="KHG1" s="110"/>
      <c r="KHH1" s="111"/>
      <c r="KHM1" s="110"/>
      <c r="KHN1" s="111"/>
      <c r="KHS1" s="110"/>
      <c r="KHT1" s="111"/>
      <c r="KHY1" s="110"/>
      <c r="KHZ1" s="111"/>
      <c r="KIE1" s="110"/>
      <c r="KIF1" s="111"/>
      <c r="KIK1" s="110"/>
      <c r="KIL1" s="111"/>
      <c r="KIQ1" s="110"/>
      <c r="KIR1" s="111"/>
      <c r="KIW1" s="110"/>
      <c r="KIX1" s="111"/>
      <c r="KJC1" s="110"/>
      <c r="KJD1" s="111"/>
      <c r="KJI1" s="110"/>
      <c r="KJJ1" s="111"/>
      <c r="KJO1" s="110"/>
      <c r="KJP1" s="111"/>
      <c r="KJU1" s="110"/>
      <c r="KJV1" s="111"/>
      <c r="KKA1" s="110"/>
      <c r="KKB1" s="111"/>
      <c r="KKG1" s="110"/>
      <c r="KKH1" s="111"/>
      <c r="KKM1" s="110"/>
      <c r="KKN1" s="111"/>
      <c r="KKS1" s="110"/>
      <c r="KKT1" s="111"/>
      <c r="KKY1" s="110"/>
      <c r="KKZ1" s="111"/>
      <c r="KLE1" s="110"/>
      <c r="KLF1" s="111"/>
      <c r="KLK1" s="110"/>
      <c r="KLL1" s="111"/>
      <c r="KLQ1" s="110"/>
      <c r="KLR1" s="111"/>
      <c r="KLW1" s="110"/>
      <c r="KLX1" s="111"/>
      <c r="KMC1" s="110"/>
      <c r="KMD1" s="111"/>
      <c r="KMI1" s="110"/>
      <c r="KMJ1" s="111"/>
      <c r="KMO1" s="110"/>
      <c r="KMP1" s="111"/>
      <c r="KMU1" s="110"/>
      <c r="KMV1" s="111"/>
      <c r="KNA1" s="110"/>
      <c r="KNB1" s="111"/>
      <c r="KNG1" s="110"/>
      <c r="KNH1" s="111"/>
      <c r="KNM1" s="110"/>
      <c r="KNN1" s="111"/>
      <c r="KNS1" s="110"/>
      <c r="KNT1" s="111"/>
      <c r="KNY1" s="110"/>
      <c r="KNZ1" s="111"/>
      <c r="KOE1" s="110"/>
      <c r="KOF1" s="111"/>
      <c r="KOK1" s="110"/>
      <c r="KOL1" s="111"/>
      <c r="KOQ1" s="110"/>
      <c r="KOR1" s="111"/>
      <c r="KOW1" s="110"/>
      <c r="KOX1" s="111"/>
      <c r="KPC1" s="110"/>
      <c r="KPD1" s="111"/>
      <c r="KPI1" s="110"/>
      <c r="KPJ1" s="111"/>
      <c r="KPO1" s="110"/>
      <c r="KPP1" s="111"/>
      <c r="KPU1" s="110"/>
      <c r="KPV1" s="111"/>
      <c r="KQA1" s="110"/>
      <c r="KQB1" s="111"/>
      <c r="KQG1" s="110"/>
      <c r="KQH1" s="111"/>
      <c r="KQM1" s="110"/>
      <c r="KQN1" s="111"/>
      <c r="KQS1" s="110"/>
      <c r="KQT1" s="111"/>
      <c r="KQY1" s="110"/>
      <c r="KQZ1" s="111"/>
      <c r="KRE1" s="110"/>
      <c r="KRF1" s="111"/>
      <c r="KRK1" s="110"/>
      <c r="KRL1" s="111"/>
      <c r="KRQ1" s="110"/>
      <c r="KRR1" s="111"/>
      <c r="KRW1" s="110"/>
      <c r="KRX1" s="111"/>
      <c r="KSC1" s="110"/>
      <c r="KSD1" s="111"/>
      <c r="KSI1" s="110"/>
      <c r="KSJ1" s="111"/>
      <c r="KSO1" s="110"/>
      <c r="KSP1" s="111"/>
      <c r="KSU1" s="110"/>
      <c r="KSV1" s="111"/>
      <c r="KTA1" s="110"/>
      <c r="KTB1" s="111"/>
      <c r="KTG1" s="110"/>
      <c r="KTH1" s="111"/>
      <c r="KTM1" s="110"/>
      <c r="KTN1" s="111"/>
      <c r="KTS1" s="110"/>
      <c r="KTT1" s="111"/>
      <c r="KTY1" s="110"/>
      <c r="KTZ1" s="111"/>
      <c r="KUE1" s="110"/>
      <c r="KUF1" s="111"/>
      <c r="KUK1" s="110"/>
      <c r="KUL1" s="111"/>
      <c r="KUQ1" s="110"/>
      <c r="KUR1" s="111"/>
      <c r="KUW1" s="110"/>
      <c r="KUX1" s="111"/>
      <c r="KVC1" s="110"/>
      <c r="KVD1" s="111"/>
      <c r="KVI1" s="110"/>
      <c r="KVJ1" s="111"/>
      <c r="KVO1" s="110"/>
      <c r="KVP1" s="111"/>
      <c r="KVU1" s="110"/>
      <c r="KVV1" s="111"/>
      <c r="KWA1" s="110"/>
      <c r="KWB1" s="111"/>
      <c r="KWG1" s="110"/>
      <c r="KWH1" s="111"/>
      <c r="KWM1" s="110"/>
      <c r="KWN1" s="111"/>
      <c r="KWS1" s="110"/>
      <c r="KWT1" s="111"/>
      <c r="KWY1" s="110"/>
      <c r="KWZ1" s="111"/>
      <c r="KXE1" s="110"/>
      <c r="KXF1" s="111"/>
      <c r="KXK1" s="110"/>
      <c r="KXL1" s="111"/>
      <c r="KXQ1" s="110"/>
      <c r="KXR1" s="111"/>
      <c r="KXW1" s="110"/>
      <c r="KXX1" s="111"/>
      <c r="KYC1" s="110"/>
      <c r="KYD1" s="111"/>
      <c r="KYI1" s="110"/>
      <c r="KYJ1" s="111"/>
      <c r="KYO1" s="110"/>
      <c r="KYP1" s="111"/>
      <c r="KYU1" s="110"/>
      <c r="KYV1" s="111"/>
      <c r="KZA1" s="110"/>
      <c r="KZB1" s="111"/>
      <c r="KZG1" s="110"/>
      <c r="KZH1" s="111"/>
      <c r="KZM1" s="110"/>
      <c r="KZN1" s="111"/>
      <c r="KZS1" s="110"/>
      <c r="KZT1" s="111"/>
      <c r="KZY1" s="110"/>
      <c r="KZZ1" s="111"/>
      <c r="LAE1" s="110"/>
      <c r="LAF1" s="111"/>
      <c r="LAK1" s="110"/>
      <c r="LAL1" s="111"/>
      <c r="LAQ1" s="110"/>
      <c r="LAR1" s="111"/>
      <c r="LAW1" s="110"/>
      <c r="LAX1" s="111"/>
      <c r="LBC1" s="110"/>
      <c r="LBD1" s="111"/>
      <c r="LBI1" s="110"/>
      <c r="LBJ1" s="111"/>
      <c r="LBO1" s="110"/>
      <c r="LBP1" s="111"/>
      <c r="LBU1" s="110"/>
      <c r="LBV1" s="111"/>
      <c r="LCA1" s="110"/>
      <c r="LCB1" s="111"/>
      <c r="LCG1" s="110"/>
      <c r="LCH1" s="111"/>
      <c r="LCM1" s="110"/>
      <c r="LCN1" s="111"/>
      <c r="LCS1" s="110"/>
      <c r="LCT1" s="111"/>
      <c r="LCY1" s="110"/>
      <c r="LCZ1" s="111"/>
      <c r="LDE1" s="110"/>
      <c r="LDF1" s="111"/>
      <c r="LDK1" s="110"/>
      <c r="LDL1" s="111"/>
      <c r="LDQ1" s="110"/>
      <c r="LDR1" s="111"/>
      <c r="LDW1" s="110"/>
      <c r="LDX1" s="111"/>
      <c r="LEC1" s="110"/>
      <c r="LED1" s="111"/>
      <c r="LEI1" s="110"/>
      <c r="LEJ1" s="111"/>
      <c r="LEO1" s="110"/>
      <c r="LEP1" s="111"/>
      <c r="LEU1" s="110"/>
      <c r="LEV1" s="111"/>
      <c r="LFA1" s="110"/>
      <c r="LFB1" s="111"/>
      <c r="LFG1" s="110"/>
      <c r="LFH1" s="111"/>
      <c r="LFM1" s="110"/>
      <c r="LFN1" s="111"/>
      <c r="LFS1" s="110"/>
      <c r="LFT1" s="111"/>
      <c r="LFY1" s="110"/>
      <c r="LFZ1" s="111"/>
      <c r="LGE1" s="110"/>
      <c r="LGF1" s="111"/>
      <c r="LGK1" s="110"/>
      <c r="LGL1" s="111"/>
      <c r="LGQ1" s="110"/>
      <c r="LGR1" s="111"/>
      <c r="LGW1" s="110"/>
      <c r="LGX1" s="111"/>
      <c r="LHC1" s="110"/>
      <c r="LHD1" s="111"/>
      <c r="LHI1" s="110"/>
      <c r="LHJ1" s="111"/>
      <c r="LHO1" s="110"/>
      <c r="LHP1" s="111"/>
      <c r="LHU1" s="110"/>
      <c r="LHV1" s="111"/>
      <c r="LIA1" s="110"/>
      <c r="LIB1" s="111"/>
      <c r="LIG1" s="110"/>
      <c r="LIH1" s="111"/>
      <c r="LIM1" s="110"/>
      <c r="LIN1" s="111"/>
      <c r="LIS1" s="110"/>
      <c r="LIT1" s="111"/>
      <c r="LIY1" s="110"/>
      <c r="LIZ1" s="111"/>
      <c r="LJE1" s="110"/>
      <c r="LJF1" s="111"/>
      <c r="LJK1" s="110"/>
      <c r="LJL1" s="111"/>
      <c r="LJQ1" s="110"/>
      <c r="LJR1" s="111"/>
      <c r="LJW1" s="110"/>
      <c r="LJX1" s="111"/>
      <c r="LKC1" s="110"/>
      <c r="LKD1" s="111"/>
      <c r="LKI1" s="110"/>
      <c r="LKJ1" s="111"/>
      <c r="LKO1" s="110"/>
      <c r="LKP1" s="111"/>
      <c r="LKU1" s="110"/>
      <c r="LKV1" s="111"/>
      <c r="LLA1" s="110"/>
      <c r="LLB1" s="111"/>
      <c r="LLG1" s="110"/>
      <c r="LLH1" s="111"/>
      <c r="LLM1" s="110"/>
      <c r="LLN1" s="111"/>
      <c r="LLS1" s="110"/>
      <c r="LLT1" s="111"/>
      <c r="LLY1" s="110"/>
      <c r="LLZ1" s="111"/>
      <c r="LME1" s="110"/>
      <c r="LMF1" s="111"/>
      <c r="LMK1" s="110"/>
      <c r="LML1" s="111"/>
      <c r="LMQ1" s="110"/>
      <c r="LMR1" s="111"/>
      <c r="LMW1" s="110"/>
      <c r="LMX1" s="111"/>
      <c r="LNC1" s="110"/>
      <c r="LND1" s="111"/>
      <c r="LNI1" s="110"/>
      <c r="LNJ1" s="111"/>
      <c r="LNO1" s="110"/>
      <c r="LNP1" s="111"/>
      <c r="LNU1" s="110"/>
      <c r="LNV1" s="111"/>
      <c r="LOA1" s="110"/>
      <c r="LOB1" s="111"/>
      <c r="LOG1" s="110"/>
      <c r="LOH1" s="111"/>
      <c r="LOM1" s="110"/>
      <c r="LON1" s="111"/>
      <c r="LOS1" s="110"/>
      <c r="LOT1" s="111"/>
      <c r="LOY1" s="110"/>
      <c r="LOZ1" s="111"/>
      <c r="LPE1" s="110"/>
      <c r="LPF1" s="111"/>
      <c r="LPK1" s="110"/>
      <c r="LPL1" s="111"/>
      <c r="LPQ1" s="110"/>
      <c r="LPR1" s="111"/>
      <c r="LPW1" s="110"/>
      <c r="LPX1" s="111"/>
      <c r="LQC1" s="110"/>
      <c r="LQD1" s="111"/>
      <c r="LQI1" s="110"/>
      <c r="LQJ1" s="111"/>
      <c r="LQO1" s="110"/>
      <c r="LQP1" s="111"/>
      <c r="LQU1" s="110"/>
      <c r="LQV1" s="111"/>
      <c r="LRA1" s="110"/>
      <c r="LRB1" s="111"/>
      <c r="LRG1" s="110"/>
      <c r="LRH1" s="111"/>
      <c r="LRM1" s="110"/>
      <c r="LRN1" s="111"/>
      <c r="LRS1" s="110"/>
      <c r="LRT1" s="111"/>
      <c r="LRY1" s="110"/>
      <c r="LRZ1" s="111"/>
      <c r="LSE1" s="110"/>
      <c r="LSF1" s="111"/>
      <c r="LSK1" s="110"/>
      <c r="LSL1" s="111"/>
      <c r="LSQ1" s="110"/>
      <c r="LSR1" s="111"/>
      <c r="LSW1" s="110"/>
      <c r="LSX1" s="111"/>
      <c r="LTC1" s="110"/>
      <c r="LTD1" s="111"/>
      <c r="LTI1" s="110"/>
      <c r="LTJ1" s="111"/>
      <c r="LTO1" s="110"/>
      <c r="LTP1" s="111"/>
      <c r="LTU1" s="110"/>
      <c r="LTV1" s="111"/>
      <c r="LUA1" s="110"/>
      <c r="LUB1" s="111"/>
      <c r="LUG1" s="110"/>
      <c r="LUH1" s="111"/>
      <c r="LUM1" s="110"/>
      <c r="LUN1" s="111"/>
      <c r="LUS1" s="110"/>
      <c r="LUT1" s="111"/>
      <c r="LUY1" s="110"/>
      <c r="LUZ1" s="111"/>
      <c r="LVE1" s="110"/>
      <c r="LVF1" s="111"/>
      <c r="LVK1" s="110"/>
      <c r="LVL1" s="111"/>
      <c r="LVQ1" s="110"/>
      <c r="LVR1" s="111"/>
      <c r="LVW1" s="110"/>
      <c r="LVX1" s="111"/>
      <c r="LWC1" s="110"/>
      <c r="LWD1" s="111"/>
      <c r="LWI1" s="110"/>
      <c r="LWJ1" s="111"/>
      <c r="LWO1" s="110"/>
      <c r="LWP1" s="111"/>
      <c r="LWU1" s="110"/>
      <c r="LWV1" s="111"/>
      <c r="LXA1" s="110"/>
      <c r="LXB1" s="111"/>
      <c r="LXG1" s="110"/>
      <c r="LXH1" s="111"/>
      <c r="LXM1" s="110"/>
      <c r="LXN1" s="111"/>
      <c r="LXS1" s="110"/>
      <c r="LXT1" s="111"/>
      <c r="LXY1" s="110"/>
      <c r="LXZ1" s="111"/>
      <c r="LYE1" s="110"/>
      <c r="LYF1" s="111"/>
      <c r="LYK1" s="110"/>
      <c r="LYL1" s="111"/>
      <c r="LYQ1" s="110"/>
      <c r="LYR1" s="111"/>
      <c r="LYW1" s="110"/>
      <c r="LYX1" s="111"/>
      <c r="LZC1" s="110"/>
      <c r="LZD1" s="111"/>
      <c r="LZI1" s="110"/>
      <c r="LZJ1" s="111"/>
      <c r="LZO1" s="110"/>
      <c r="LZP1" s="111"/>
      <c r="LZU1" s="110"/>
      <c r="LZV1" s="111"/>
      <c r="MAA1" s="110"/>
      <c r="MAB1" s="111"/>
      <c r="MAG1" s="110"/>
      <c r="MAH1" s="111"/>
      <c r="MAM1" s="110"/>
      <c r="MAN1" s="111"/>
      <c r="MAS1" s="110"/>
      <c r="MAT1" s="111"/>
      <c r="MAY1" s="110"/>
      <c r="MAZ1" s="111"/>
      <c r="MBE1" s="110"/>
      <c r="MBF1" s="111"/>
      <c r="MBK1" s="110"/>
      <c r="MBL1" s="111"/>
      <c r="MBQ1" s="110"/>
      <c r="MBR1" s="111"/>
      <c r="MBW1" s="110"/>
      <c r="MBX1" s="111"/>
      <c r="MCC1" s="110"/>
      <c r="MCD1" s="111"/>
      <c r="MCI1" s="110"/>
      <c r="MCJ1" s="111"/>
      <c r="MCO1" s="110"/>
      <c r="MCP1" s="111"/>
      <c r="MCU1" s="110"/>
      <c r="MCV1" s="111"/>
      <c r="MDA1" s="110"/>
      <c r="MDB1" s="111"/>
      <c r="MDG1" s="110"/>
      <c r="MDH1" s="111"/>
      <c r="MDM1" s="110"/>
      <c r="MDN1" s="111"/>
      <c r="MDS1" s="110"/>
      <c r="MDT1" s="111"/>
      <c r="MDY1" s="110"/>
      <c r="MDZ1" s="111"/>
      <c r="MEE1" s="110"/>
      <c r="MEF1" s="111"/>
      <c r="MEK1" s="110"/>
      <c r="MEL1" s="111"/>
      <c r="MEQ1" s="110"/>
      <c r="MER1" s="111"/>
      <c r="MEW1" s="110"/>
      <c r="MEX1" s="111"/>
      <c r="MFC1" s="110"/>
      <c r="MFD1" s="111"/>
      <c r="MFI1" s="110"/>
      <c r="MFJ1" s="111"/>
      <c r="MFO1" s="110"/>
      <c r="MFP1" s="111"/>
      <c r="MFU1" s="110"/>
      <c r="MFV1" s="111"/>
      <c r="MGA1" s="110"/>
      <c r="MGB1" s="111"/>
      <c r="MGG1" s="110"/>
      <c r="MGH1" s="111"/>
      <c r="MGM1" s="110"/>
      <c r="MGN1" s="111"/>
      <c r="MGS1" s="110"/>
      <c r="MGT1" s="111"/>
      <c r="MGY1" s="110"/>
      <c r="MGZ1" s="111"/>
      <c r="MHE1" s="110"/>
      <c r="MHF1" s="111"/>
      <c r="MHK1" s="110"/>
      <c r="MHL1" s="111"/>
      <c r="MHQ1" s="110"/>
      <c r="MHR1" s="111"/>
      <c r="MHW1" s="110"/>
      <c r="MHX1" s="111"/>
      <c r="MIC1" s="110"/>
      <c r="MID1" s="111"/>
      <c r="MII1" s="110"/>
      <c r="MIJ1" s="111"/>
      <c r="MIO1" s="110"/>
      <c r="MIP1" s="111"/>
      <c r="MIU1" s="110"/>
      <c r="MIV1" s="111"/>
      <c r="MJA1" s="110"/>
      <c r="MJB1" s="111"/>
      <c r="MJG1" s="110"/>
      <c r="MJH1" s="111"/>
      <c r="MJM1" s="110"/>
      <c r="MJN1" s="111"/>
      <c r="MJS1" s="110"/>
      <c r="MJT1" s="111"/>
      <c r="MJY1" s="110"/>
      <c r="MJZ1" s="111"/>
      <c r="MKE1" s="110"/>
      <c r="MKF1" s="111"/>
      <c r="MKK1" s="110"/>
      <c r="MKL1" s="111"/>
      <c r="MKQ1" s="110"/>
      <c r="MKR1" s="111"/>
      <c r="MKW1" s="110"/>
      <c r="MKX1" s="111"/>
      <c r="MLC1" s="110"/>
      <c r="MLD1" s="111"/>
      <c r="MLI1" s="110"/>
      <c r="MLJ1" s="111"/>
      <c r="MLO1" s="110"/>
      <c r="MLP1" s="111"/>
      <c r="MLU1" s="110"/>
      <c r="MLV1" s="111"/>
      <c r="MMA1" s="110"/>
      <c r="MMB1" s="111"/>
      <c r="MMG1" s="110"/>
      <c r="MMH1" s="111"/>
      <c r="MMM1" s="110"/>
      <c r="MMN1" s="111"/>
      <c r="MMS1" s="110"/>
      <c r="MMT1" s="111"/>
      <c r="MMY1" s="110"/>
      <c r="MMZ1" s="111"/>
      <c r="MNE1" s="110"/>
      <c r="MNF1" s="111"/>
      <c r="MNK1" s="110"/>
      <c r="MNL1" s="111"/>
      <c r="MNQ1" s="110"/>
      <c r="MNR1" s="111"/>
      <c r="MNW1" s="110"/>
      <c r="MNX1" s="111"/>
      <c r="MOC1" s="110"/>
      <c r="MOD1" s="111"/>
      <c r="MOI1" s="110"/>
      <c r="MOJ1" s="111"/>
      <c r="MOO1" s="110"/>
      <c r="MOP1" s="111"/>
      <c r="MOU1" s="110"/>
      <c r="MOV1" s="111"/>
      <c r="MPA1" s="110"/>
      <c r="MPB1" s="111"/>
      <c r="MPG1" s="110"/>
      <c r="MPH1" s="111"/>
      <c r="MPM1" s="110"/>
      <c r="MPN1" s="111"/>
      <c r="MPS1" s="110"/>
      <c r="MPT1" s="111"/>
      <c r="MPY1" s="110"/>
      <c r="MPZ1" s="111"/>
      <c r="MQE1" s="110"/>
      <c r="MQF1" s="111"/>
      <c r="MQK1" s="110"/>
      <c r="MQL1" s="111"/>
      <c r="MQQ1" s="110"/>
      <c r="MQR1" s="111"/>
      <c r="MQW1" s="110"/>
      <c r="MQX1" s="111"/>
      <c r="MRC1" s="110"/>
      <c r="MRD1" s="111"/>
      <c r="MRI1" s="110"/>
      <c r="MRJ1" s="111"/>
      <c r="MRO1" s="110"/>
      <c r="MRP1" s="111"/>
      <c r="MRU1" s="110"/>
      <c r="MRV1" s="111"/>
      <c r="MSA1" s="110"/>
      <c r="MSB1" s="111"/>
      <c r="MSG1" s="110"/>
      <c r="MSH1" s="111"/>
      <c r="MSM1" s="110"/>
      <c r="MSN1" s="111"/>
      <c r="MSS1" s="110"/>
      <c r="MST1" s="111"/>
      <c r="MSY1" s="110"/>
      <c r="MSZ1" s="111"/>
      <c r="MTE1" s="110"/>
      <c r="MTF1" s="111"/>
      <c r="MTK1" s="110"/>
      <c r="MTL1" s="111"/>
      <c r="MTQ1" s="110"/>
      <c r="MTR1" s="111"/>
      <c r="MTW1" s="110"/>
      <c r="MTX1" s="111"/>
      <c r="MUC1" s="110"/>
      <c r="MUD1" s="111"/>
      <c r="MUI1" s="110"/>
      <c r="MUJ1" s="111"/>
      <c r="MUO1" s="110"/>
      <c r="MUP1" s="111"/>
      <c r="MUU1" s="110"/>
      <c r="MUV1" s="111"/>
      <c r="MVA1" s="110"/>
      <c r="MVB1" s="111"/>
      <c r="MVG1" s="110"/>
      <c r="MVH1" s="111"/>
      <c r="MVM1" s="110"/>
      <c r="MVN1" s="111"/>
      <c r="MVS1" s="110"/>
      <c r="MVT1" s="111"/>
      <c r="MVY1" s="110"/>
      <c r="MVZ1" s="111"/>
      <c r="MWE1" s="110"/>
      <c r="MWF1" s="111"/>
      <c r="MWK1" s="110"/>
      <c r="MWL1" s="111"/>
      <c r="MWQ1" s="110"/>
      <c r="MWR1" s="111"/>
      <c r="MWW1" s="110"/>
      <c r="MWX1" s="111"/>
      <c r="MXC1" s="110"/>
      <c r="MXD1" s="111"/>
      <c r="MXI1" s="110"/>
      <c r="MXJ1" s="111"/>
      <c r="MXO1" s="110"/>
      <c r="MXP1" s="111"/>
      <c r="MXU1" s="110"/>
      <c r="MXV1" s="111"/>
      <c r="MYA1" s="110"/>
      <c r="MYB1" s="111"/>
      <c r="MYG1" s="110"/>
      <c r="MYH1" s="111"/>
      <c r="MYM1" s="110"/>
      <c r="MYN1" s="111"/>
      <c r="MYS1" s="110"/>
      <c r="MYT1" s="111"/>
      <c r="MYY1" s="110"/>
      <c r="MYZ1" s="111"/>
      <c r="MZE1" s="110"/>
      <c r="MZF1" s="111"/>
      <c r="MZK1" s="110"/>
      <c r="MZL1" s="111"/>
      <c r="MZQ1" s="110"/>
      <c r="MZR1" s="111"/>
      <c r="MZW1" s="110"/>
      <c r="MZX1" s="111"/>
      <c r="NAC1" s="110"/>
      <c r="NAD1" s="111"/>
      <c r="NAI1" s="110"/>
      <c r="NAJ1" s="111"/>
      <c r="NAO1" s="110"/>
      <c r="NAP1" s="111"/>
      <c r="NAU1" s="110"/>
      <c r="NAV1" s="111"/>
      <c r="NBA1" s="110"/>
      <c r="NBB1" s="111"/>
      <c r="NBG1" s="110"/>
      <c r="NBH1" s="111"/>
      <c r="NBM1" s="110"/>
      <c r="NBN1" s="111"/>
      <c r="NBS1" s="110"/>
      <c r="NBT1" s="111"/>
      <c r="NBY1" s="110"/>
      <c r="NBZ1" s="111"/>
      <c r="NCE1" s="110"/>
      <c r="NCF1" s="111"/>
      <c r="NCK1" s="110"/>
      <c r="NCL1" s="111"/>
      <c r="NCQ1" s="110"/>
      <c r="NCR1" s="111"/>
      <c r="NCW1" s="110"/>
      <c r="NCX1" s="111"/>
      <c r="NDC1" s="110"/>
      <c r="NDD1" s="111"/>
      <c r="NDI1" s="110"/>
      <c r="NDJ1" s="111"/>
      <c r="NDO1" s="110"/>
      <c r="NDP1" s="111"/>
      <c r="NDU1" s="110"/>
      <c r="NDV1" s="111"/>
      <c r="NEA1" s="110"/>
      <c r="NEB1" s="111"/>
      <c r="NEG1" s="110"/>
      <c r="NEH1" s="111"/>
      <c r="NEM1" s="110"/>
      <c r="NEN1" s="111"/>
      <c r="NES1" s="110"/>
      <c r="NET1" s="111"/>
      <c r="NEY1" s="110"/>
      <c r="NEZ1" s="111"/>
      <c r="NFE1" s="110"/>
      <c r="NFF1" s="111"/>
      <c r="NFK1" s="110"/>
      <c r="NFL1" s="111"/>
      <c r="NFQ1" s="110"/>
      <c r="NFR1" s="111"/>
      <c r="NFW1" s="110"/>
      <c r="NFX1" s="111"/>
      <c r="NGC1" s="110"/>
      <c r="NGD1" s="111"/>
      <c r="NGI1" s="110"/>
      <c r="NGJ1" s="111"/>
      <c r="NGO1" s="110"/>
      <c r="NGP1" s="111"/>
      <c r="NGU1" s="110"/>
      <c r="NGV1" s="111"/>
      <c r="NHA1" s="110"/>
      <c r="NHB1" s="111"/>
      <c r="NHG1" s="110"/>
      <c r="NHH1" s="111"/>
      <c r="NHM1" s="110"/>
      <c r="NHN1" s="111"/>
      <c r="NHS1" s="110"/>
      <c r="NHT1" s="111"/>
      <c r="NHY1" s="110"/>
      <c r="NHZ1" s="111"/>
      <c r="NIE1" s="110"/>
      <c r="NIF1" s="111"/>
      <c r="NIK1" s="110"/>
      <c r="NIL1" s="111"/>
      <c r="NIQ1" s="110"/>
      <c r="NIR1" s="111"/>
      <c r="NIW1" s="110"/>
      <c r="NIX1" s="111"/>
      <c r="NJC1" s="110"/>
      <c r="NJD1" s="111"/>
      <c r="NJI1" s="110"/>
      <c r="NJJ1" s="111"/>
      <c r="NJO1" s="110"/>
      <c r="NJP1" s="111"/>
      <c r="NJU1" s="110"/>
      <c r="NJV1" s="111"/>
      <c r="NKA1" s="110"/>
      <c r="NKB1" s="111"/>
      <c r="NKG1" s="110"/>
      <c r="NKH1" s="111"/>
      <c r="NKM1" s="110"/>
      <c r="NKN1" s="111"/>
      <c r="NKS1" s="110"/>
      <c r="NKT1" s="111"/>
      <c r="NKY1" s="110"/>
      <c r="NKZ1" s="111"/>
      <c r="NLE1" s="110"/>
      <c r="NLF1" s="111"/>
      <c r="NLK1" s="110"/>
      <c r="NLL1" s="111"/>
      <c r="NLQ1" s="110"/>
      <c r="NLR1" s="111"/>
      <c r="NLW1" s="110"/>
      <c r="NLX1" s="111"/>
      <c r="NMC1" s="110"/>
      <c r="NMD1" s="111"/>
      <c r="NMI1" s="110"/>
      <c r="NMJ1" s="111"/>
      <c r="NMO1" s="110"/>
      <c r="NMP1" s="111"/>
      <c r="NMU1" s="110"/>
      <c r="NMV1" s="111"/>
      <c r="NNA1" s="110"/>
      <c r="NNB1" s="111"/>
      <c r="NNG1" s="110"/>
      <c r="NNH1" s="111"/>
      <c r="NNM1" s="110"/>
      <c r="NNN1" s="111"/>
      <c r="NNS1" s="110"/>
      <c r="NNT1" s="111"/>
      <c r="NNY1" s="110"/>
      <c r="NNZ1" s="111"/>
      <c r="NOE1" s="110"/>
      <c r="NOF1" s="111"/>
      <c r="NOK1" s="110"/>
      <c r="NOL1" s="111"/>
      <c r="NOQ1" s="110"/>
      <c r="NOR1" s="111"/>
      <c r="NOW1" s="110"/>
      <c r="NOX1" s="111"/>
      <c r="NPC1" s="110"/>
      <c r="NPD1" s="111"/>
      <c r="NPI1" s="110"/>
      <c r="NPJ1" s="111"/>
      <c r="NPO1" s="110"/>
      <c r="NPP1" s="111"/>
      <c r="NPU1" s="110"/>
      <c r="NPV1" s="111"/>
      <c r="NQA1" s="110"/>
      <c r="NQB1" s="111"/>
      <c r="NQG1" s="110"/>
      <c r="NQH1" s="111"/>
      <c r="NQM1" s="110"/>
      <c r="NQN1" s="111"/>
      <c r="NQS1" s="110"/>
      <c r="NQT1" s="111"/>
      <c r="NQY1" s="110"/>
      <c r="NQZ1" s="111"/>
      <c r="NRE1" s="110"/>
      <c r="NRF1" s="111"/>
      <c r="NRK1" s="110"/>
      <c r="NRL1" s="111"/>
      <c r="NRQ1" s="110"/>
      <c r="NRR1" s="111"/>
      <c r="NRW1" s="110"/>
      <c r="NRX1" s="111"/>
      <c r="NSC1" s="110"/>
      <c r="NSD1" s="111"/>
      <c r="NSI1" s="110"/>
      <c r="NSJ1" s="111"/>
      <c r="NSO1" s="110"/>
      <c r="NSP1" s="111"/>
      <c r="NSU1" s="110"/>
      <c r="NSV1" s="111"/>
      <c r="NTA1" s="110"/>
      <c r="NTB1" s="111"/>
      <c r="NTG1" s="110"/>
      <c r="NTH1" s="111"/>
      <c r="NTM1" s="110"/>
      <c r="NTN1" s="111"/>
      <c r="NTS1" s="110"/>
      <c r="NTT1" s="111"/>
      <c r="NTY1" s="110"/>
      <c r="NTZ1" s="111"/>
      <c r="NUE1" s="110"/>
      <c r="NUF1" s="111"/>
      <c r="NUK1" s="110"/>
      <c r="NUL1" s="111"/>
      <c r="NUQ1" s="110"/>
      <c r="NUR1" s="111"/>
      <c r="NUW1" s="110"/>
      <c r="NUX1" s="111"/>
      <c r="NVC1" s="110"/>
      <c r="NVD1" s="111"/>
      <c r="NVI1" s="110"/>
      <c r="NVJ1" s="111"/>
      <c r="NVO1" s="110"/>
      <c r="NVP1" s="111"/>
      <c r="NVU1" s="110"/>
      <c r="NVV1" s="111"/>
      <c r="NWA1" s="110"/>
      <c r="NWB1" s="111"/>
      <c r="NWG1" s="110"/>
      <c r="NWH1" s="111"/>
      <c r="NWM1" s="110"/>
      <c r="NWN1" s="111"/>
      <c r="NWS1" s="110"/>
      <c r="NWT1" s="111"/>
      <c r="NWY1" s="110"/>
      <c r="NWZ1" s="111"/>
      <c r="NXE1" s="110"/>
      <c r="NXF1" s="111"/>
      <c r="NXK1" s="110"/>
      <c r="NXL1" s="111"/>
      <c r="NXQ1" s="110"/>
      <c r="NXR1" s="111"/>
      <c r="NXW1" s="110"/>
      <c r="NXX1" s="111"/>
      <c r="NYC1" s="110"/>
      <c r="NYD1" s="111"/>
      <c r="NYI1" s="110"/>
      <c r="NYJ1" s="111"/>
      <c r="NYO1" s="110"/>
      <c r="NYP1" s="111"/>
      <c r="NYU1" s="110"/>
      <c r="NYV1" s="111"/>
      <c r="NZA1" s="110"/>
      <c r="NZB1" s="111"/>
      <c r="NZG1" s="110"/>
      <c r="NZH1" s="111"/>
      <c r="NZM1" s="110"/>
      <c r="NZN1" s="111"/>
      <c r="NZS1" s="110"/>
      <c r="NZT1" s="111"/>
      <c r="NZY1" s="110"/>
      <c r="NZZ1" s="111"/>
      <c r="OAE1" s="110"/>
      <c r="OAF1" s="111"/>
      <c r="OAK1" s="110"/>
      <c r="OAL1" s="111"/>
      <c r="OAQ1" s="110"/>
      <c r="OAR1" s="111"/>
      <c r="OAW1" s="110"/>
      <c r="OAX1" s="111"/>
      <c r="OBC1" s="110"/>
      <c r="OBD1" s="111"/>
      <c r="OBI1" s="110"/>
      <c r="OBJ1" s="111"/>
      <c r="OBO1" s="110"/>
      <c r="OBP1" s="111"/>
      <c r="OBU1" s="110"/>
      <c r="OBV1" s="111"/>
      <c r="OCA1" s="110"/>
      <c r="OCB1" s="111"/>
      <c r="OCG1" s="110"/>
      <c r="OCH1" s="111"/>
      <c r="OCM1" s="110"/>
      <c r="OCN1" s="111"/>
      <c r="OCS1" s="110"/>
      <c r="OCT1" s="111"/>
      <c r="OCY1" s="110"/>
      <c r="OCZ1" s="111"/>
      <c r="ODE1" s="110"/>
      <c r="ODF1" s="111"/>
      <c r="ODK1" s="110"/>
      <c r="ODL1" s="111"/>
      <c r="ODQ1" s="110"/>
      <c r="ODR1" s="111"/>
      <c r="ODW1" s="110"/>
      <c r="ODX1" s="111"/>
      <c r="OEC1" s="110"/>
      <c r="OED1" s="111"/>
      <c r="OEI1" s="110"/>
      <c r="OEJ1" s="111"/>
      <c r="OEO1" s="110"/>
      <c r="OEP1" s="111"/>
      <c r="OEU1" s="110"/>
      <c r="OEV1" s="111"/>
      <c r="OFA1" s="110"/>
      <c r="OFB1" s="111"/>
      <c r="OFG1" s="110"/>
      <c r="OFH1" s="111"/>
      <c r="OFM1" s="110"/>
      <c r="OFN1" s="111"/>
      <c r="OFS1" s="110"/>
      <c r="OFT1" s="111"/>
      <c r="OFY1" s="110"/>
      <c r="OFZ1" s="111"/>
      <c r="OGE1" s="110"/>
      <c r="OGF1" s="111"/>
      <c r="OGK1" s="110"/>
      <c r="OGL1" s="111"/>
      <c r="OGQ1" s="110"/>
      <c r="OGR1" s="111"/>
      <c r="OGW1" s="110"/>
      <c r="OGX1" s="111"/>
      <c r="OHC1" s="110"/>
      <c r="OHD1" s="111"/>
      <c r="OHI1" s="110"/>
      <c r="OHJ1" s="111"/>
      <c r="OHO1" s="110"/>
      <c r="OHP1" s="111"/>
      <c r="OHU1" s="110"/>
      <c r="OHV1" s="111"/>
      <c r="OIA1" s="110"/>
      <c r="OIB1" s="111"/>
      <c r="OIG1" s="110"/>
      <c r="OIH1" s="111"/>
      <c r="OIM1" s="110"/>
      <c r="OIN1" s="111"/>
      <c r="OIS1" s="110"/>
      <c r="OIT1" s="111"/>
      <c r="OIY1" s="110"/>
      <c r="OIZ1" s="111"/>
      <c r="OJE1" s="110"/>
      <c r="OJF1" s="111"/>
      <c r="OJK1" s="110"/>
      <c r="OJL1" s="111"/>
      <c r="OJQ1" s="110"/>
      <c r="OJR1" s="111"/>
      <c r="OJW1" s="110"/>
      <c r="OJX1" s="111"/>
      <c r="OKC1" s="110"/>
      <c r="OKD1" s="111"/>
      <c r="OKI1" s="110"/>
      <c r="OKJ1" s="111"/>
      <c r="OKO1" s="110"/>
      <c r="OKP1" s="111"/>
      <c r="OKU1" s="110"/>
      <c r="OKV1" s="111"/>
      <c r="OLA1" s="110"/>
      <c r="OLB1" s="111"/>
      <c r="OLG1" s="110"/>
      <c r="OLH1" s="111"/>
      <c r="OLM1" s="110"/>
      <c r="OLN1" s="111"/>
      <c r="OLS1" s="110"/>
      <c r="OLT1" s="111"/>
      <c r="OLY1" s="110"/>
      <c r="OLZ1" s="111"/>
      <c r="OME1" s="110"/>
      <c r="OMF1" s="111"/>
      <c r="OMK1" s="110"/>
      <c r="OML1" s="111"/>
      <c r="OMQ1" s="110"/>
      <c r="OMR1" s="111"/>
      <c r="OMW1" s="110"/>
      <c r="OMX1" s="111"/>
      <c r="ONC1" s="110"/>
      <c r="OND1" s="111"/>
      <c r="ONI1" s="110"/>
      <c r="ONJ1" s="111"/>
      <c r="ONO1" s="110"/>
      <c r="ONP1" s="111"/>
      <c r="ONU1" s="110"/>
      <c r="ONV1" s="111"/>
      <c r="OOA1" s="110"/>
      <c r="OOB1" s="111"/>
      <c r="OOG1" s="110"/>
      <c r="OOH1" s="111"/>
      <c r="OOM1" s="110"/>
      <c r="OON1" s="111"/>
      <c r="OOS1" s="110"/>
      <c r="OOT1" s="111"/>
      <c r="OOY1" s="110"/>
      <c r="OOZ1" s="111"/>
      <c r="OPE1" s="110"/>
      <c r="OPF1" s="111"/>
      <c r="OPK1" s="110"/>
      <c r="OPL1" s="111"/>
      <c r="OPQ1" s="110"/>
      <c r="OPR1" s="111"/>
      <c r="OPW1" s="110"/>
      <c r="OPX1" s="111"/>
      <c r="OQC1" s="110"/>
      <c r="OQD1" s="111"/>
      <c r="OQI1" s="110"/>
      <c r="OQJ1" s="111"/>
      <c r="OQO1" s="110"/>
      <c r="OQP1" s="111"/>
      <c r="OQU1" s="110"/>
      <c r="OQV1" s="111"/>
      <c r="ORA1" s="110"/>
      <c r="ORB1" s="111"/>
      <c r="ORG1" s="110"/>
      <c r="ORH1" s="111"/>
      <c r="ORM1" s="110"/>
      <c r="ORN1" s="111"/>
      <c r="ORS1" s="110"/>
      <c r="ORT1" s="111"/>
      <c r="ORY1" s="110"/>
      <c r="ORZ1" s="111"/>
      <c r="OSE1" s="110"/>
      <c r="OSF1" s="111"/>
      <c r="OSK1" s="110"/>
      <c r="OSL1" s="111"/>
      <c r="OSQ1" s="110"/>
      <c r="OSR1" s="111"/>
      <c r="OSW1" s="110"/>
      <c r="OSX1" s="111"/>
      <c r="OTC1" s="110"/>
      <c r="OTD1" s="111"/>
      <c r="OTI1" s="110"/>
      <c r="OTJ1" s="111"/>
      <c r="OTO1" s="110"/>
      <c r="OTP1" s="111"/>
      <c r="OTU1" s="110"/>
      <c r="OTV1" s="111"/>
      <c r="OUA1" s="110"/>
      <c r="OUB1" s="111"/>
      <c r="OUG1" s="110"/>
      <c r="OUH1" s="111"/>
      <c r="OUM1" s="110"/>
      <c r="OUN1" s="111"/>
      <c r="OUS1" s="110"/>
      <c r="OUT1" s="111"/>
      <c r="OUY1" s="110"/>
      <c r="OUZ1" s="111"/>
      <c r="OVE1" s="110"/>
      <c r="OVF1" s="111"/>
      <c r="OVK1" s="110"/>
      <c r="OVL1" s="111"/>
      <c r="OVQ1" s="110"/>
      <c r="OVR1" s="111"/>
      <c r="OVW1" s="110"/>
      <c r="OVX1" s="111"/>
      <c r="OWC1" s="110"/>
      <c r="OWD1" s="111"/>
      <c r="OWI1" s="110"/>
      <c r="OWJ1" s="111"/>
      <c r="OWO1" s="110"/>
      <c r="OWP1" s="111"/>
      <c r="OWU1" s="110"/>
      <c r="OWV1" s="111"/>
      <c r="OXA1" s="110"/>
      <c r="OXB1" s="111"/>
      <c r="OXG1" s="110"/>
      <c r="OXH1" s="111"/>
      <c r="OXM1" s="110"/>
      <c r="OXN1" s="111"/>
      <c r="OXS1" s="110"/>
      <c r="OXT1" s="111"/>
      <c r="OXY1" s="110"/>
      <c r="OXZ1" s="111"/>
      <c r="OYE1" s="110"/>
      <c r="OYF1" s="111"/>
      <c r="OYK1" s="110"/>
      <c r="OYL1" s="111"/>
      <c r="OYQ1" s="110"/>
      <c r="OYR1" s="111"/>
      <c r="OYW1" s="110"/>
      <c r="OYX1" s="111"/>
      <c r="OZC1" s="110"/>
      <c r="OZD1" s="111"/>
      <c r="OZI1" s="110"/>
      <c r="OZJ1" s="111"/>
      <c r="OZO1" s="110"/>
      <c r="OZP1" s="111"/>
      <c r="OZU1" s="110"/>
      <c r="OZV1" s="111"/>
      <c r="PAA1" s="110"/>
      <c r="PAB1" s="111"/>
      <c r="PAG1" s="110"/>
      <c r="PAH1" s="111"/>
      <c r="PAM1" s="110"/>
      <c r="PAN1" s="111"/>
      <c r="PAS1" s="110"/>
      <c r="PAT1" s="111"/>
      <c r="PAY1" s="110"/>
      <c r="PAZ1" s="111"/>
      <c r="PBE1" s="110"/>
      <c r="PBF1" s="111"/>
      <c r="PBK1" s="110"/>
      <c r="PBL1" s="111"/>
      <c r="PBQ1" s="110"/>
      <c r="PBR1" s="111"/>
      <c r="PBW1" s="110"/>
      <c r="PBX1" s="111"/>
      <c r="PCC1" s="110"/>
      <c r="PCD1" s="111"/>
      <c r="PCI1" s="110"/>
      <c r="PCJ1" s="111"/>
      <c r="PCO1" s="110"/>
      <c r="PCP1" s="111"/>
      <c r="PCU1" s="110"/>
      <c r="PCV1" s="111"/>
      <c r="PDA1" s="110"/>
      <c r="PDB1" s="111"/>
      <c r="PDG1" s="110"/>
      <c r="PDH1" s="111"/>
      <c r="PDM1" s="110"/>
      <c r="PDN1" s="111"/>
      <c r="PDS1" s="110"/>
      <c r="PDT1" s="111"/>
      <c r="PDY1" s="110"/>
      <c r="PDZ1" s="111"/>
      <c r="PEE1" s="110"/>
      <c r="PEF1" s="111"/>
      <c r="PEK1" s="110"/>
      <c r="PEL1" s="111"/>
      <c r="PEQ1" s="110"/>
      <c r="PER1" s="111"/>
      <c r="PEW1" s="110"/>
      <c r="PEX1" s="111"/>
      <c r="PFC1" s="110"/>
      <c r="PFD1" s="111"/>
      <c r="PFI1" s="110"/>
      <c r="PFJ1" s="111"/>
      <c r="PFO1" s="110"/>
      <c r="PFP1" s="111"/>
      <c r="PFU1" s="110"/>
      <c r="PFV1" s="111"/>
      <c r="PGA1" s="110"/>
      <c r="PGB1" s="111"/>
      <c r="PGG1" s="110"/>
      <c r="PGH1" s="111"/>
      <c r="PGM1" s="110"/>
      <c r="PGN1" s="111"/>
      <c r="PGS1" s="110"/>
      <c r="PGT1" s="111"/>
      <c r="PGY1" s="110"/>
      <c r="PGZ1" s="111"/>
      <c r="PHE1" s="110"/>
      <c r="PHF1" s="111"/>
      <c r="PHK1" s="110"/>
      <c r="PHL1" s="111"/>
      <c r="PHQ1" s="110"/>
      <c r="PHR1" s="111"/>
      <c r="PHW1" s="110"/>
      <c r="PHX1" s="111"/>
      <c r="PIC1" s="110"/>
      <c r="PID1" s="111"/>
      <c r="PII1" s="110"/>
      <c r="PIJ1" s="111"/>
      <c r="PIO1" s="110"/>
      <c r="PIP1" s="111"/>
      <c r="PIU1" s="110"/>
      <c r="PIV1" s="111"/>
      <c r="PJA1" s="110"/>
      <c r="PJB1" s="111"/>
      <c r="PJG1" s="110"/>
      <c r="PJH1" s="111"/>
      <c r="PJM1" s="110"/>
      <c r="PJN1" s="111"/>
      <c r="PJS1" s="110"/>
      <c r="PJT1" s="111"/>
      <c r="PJY1" s="110"/>
      <c r="PJZ1" s="111"/>
      <c r="PKE1" s="110"/>
      <c r="PKF1" s="111"/>
      <c r="PKK1" s="110"/>
      <c r="PKL1" s="111"/>
      <c r="PKQ1" s="110"/>
      <c r="PKR1" s="111"/>
      <c r="PKW1" s="110"/>
      <c r="PKX1" s="111"/>
      <c r="PLC1" s="110"/>
      <c r="PLD1" s="111"/>
      <c r="PLI1" s="110"/>
      <c r="PLJ1" s="111"/>
      <c r="PLO1" s="110"/>
      <c r="PLP1" s="111"/>
      <c r="PLU1" s="110"/>
      <c r="PLV1" s="111"/>
      <c r="PMA1" s="110"/>
      <c r="PMB1" s="111"/>
      <c r="PMG1" s="110"/>
      <c r="PMH1" s="111"/>
      <c r="PMM1" s="110"/>
      <c r="PMN1" s="111"/>
      <c r="PMS1" s="110"/>
      <c r="PMT1" s="111"/>
      <c r="PMY1" s="110"/>
      <c r="PMZ1" s="111"/>
      <c r="PNE1" s="110"/>
      <c r="PNF1" s="111"/>
      <c r="PNK1" s="110"/>
      <c r="PNL1" s="111"/>
      <c r="PNQ1" s="110"/>
      <c r="PNR1" s="111"/>
      <c r="PNW1" s="110"/>
      <c r="PNX1" s="111"/>
      <c r="POC1" s="110"/>
      <c r="POD1" s="111"/>
      <c r="POI1" s="110"/>
      <c r="POJ1" s="111"/>
      <c r="POO1" s="110"/>
      <c r="POP1" s="111"/>
      <c r="POU1" s="110"/>
      <c r="POV1" s="111"/>
      <c r="PPA1" s="110"/>
      <c r="PPB1" s="111"/>
      <c r="PPG1" s="110"/>
      <c r="PPH1" s="111"/>
      <c r="PPM1" s="110"/>
      <c r="PPN1" s="111"/>
      <c r="PPS1" s="110"/>
      <c r="PPT1" s="111"/>
      <c r="PPY1" s="110"/>
      <c r="PPZ1" s="111"/>
      <c r="PQE1" s="110"/>
      <c r="PQF1" s="111"/>
      <c r="PQK1" s="110"/>
      <c r="PQL1" s="111"/>
      <c r="PQQ1" s="110"/>
      <c r="PQR1" s="111"/>
      <c r="PQW1" s="110"/>
      <c r="PQX1" s="111"/>
      <c r="PRC1" s="110"/>
      <c r="PRD1" s="111"/>
      <c r="PRI1" s="110"/>
      <c r="PRJ1" s="111"/>
      <c r="PRO1" s="110"/>
      <c r="PRP1" s="111"/>
      <c r="PRU1" s="110"/>
      <c r="PRV1" s="111"/>
      <c r="PSA1" s="110"/>
      <c r="PSB1" s="111"/>
      <c r="PSG1" s="110"/>
      <c r="PSH1" s="111"/>
      <c r="PSM1" s="110"/>
      <c r="PSN1" s="111"/>
      <c r="PSS1" s="110"/>
      <c r="PST1" s="111"/>
      <c r="PSY1" s="110"/>
      <c r="PSZ1" s="111"/>
      <c r="PTE1" s="110"/>
      <c r="PTF1" s="111"/>
      <c r="PTK1" s="110"/>
      <c r="PTL1" s="111"/>
      <c r="PTQ1" s="110"/>
      <c r="PTR1" s="111"/>
      <c r="PTW1" s="110"/>
      <c r="PTX1" s="111"/>
      <c r="PUC1" s="110"/>
      <c r="PUD1" s="111"/>
      <c r="PUI1" s="110"/>
      <c r="PUJ1" s="111"/>
      <c r="PUO1" s="110"/>
      <c r="PUP1" s="111"/>
      <c r="PUU1" s="110"/>
      <c r="PUV1" s="111"/>
      <c r="PVA1" s="110"/>
      <c r="PVB1" s="111"/>
      <c r="PVG1" s="110"/>
      <c r="PVH1" s="111"/>
      <c r="PVM1" s="110"/>
      <c r="PVN1" s="111"/>
      <c r="PVS1" s="110"/>
      <c r="PVT1" s="111"/>
      <c r="PVY1" s="110"/>
      <c r="PVZ1" s="111"/>
      <c r="PWE1" s="110"/>
      <c r="PWF1" s="111"/>
      <c r="PWK1" s="110"/>
      <c r="PWL1" s="111"/>
      <c r="PWQ1" s="110"/>
      <c r="PWR1" s="111"/>
      <c r="PWW1" s="110"/>
      <c r="PWX1" s="111"/>
      <c r="PXC1" s="110"/>
      <c r="PXD1" s="111"/>
      <c r="PXI1" s="110"/>
      <c r="PXJ1" s="111"/>
      <c r="PXO1" s="110"/>
      <c r="PXP1" s="111"/>
      <c r="PXU1" s="110"/>
      <c r="PXV1" s="111"/>
      <c r="PYA1" s="110"/>
      <c r="PYB1" s="111"/>
      <c r="PYG1" s="110"/>
      <c r="PYH1" s="111"/>
      <c r="PYM1" s="110"/>
      <c r="PYN1" s="111"/>
      <c r="PYS1" s="110"/>
      <c r="PYT1" s="111"/>
      <c r="PYY1" s="110"/>
      <c r="PYZ1" s="111"/>
      <c r="PZE1" s="110"/>
      <c r="PZF1" s="111"/>
      <c r="PZK1" s="110"/>
      <c r="PZL1" s="111"/>
      <c r="PZQ1" s="110"/>
      <c r="PZR1" s="111"/>
      <c r="PZW1" s="110"/>
      <c r="PZX1" s="111"/>
      <c r="QAC1" s="110"/>
      <c r="QAD1" s="111"/>
      <c r="QAI1" s="110"/>
      <c r="QAJ1" s="111"/>
      <c r="QAO1" s="110"/>
      <c r="QAP1" s="111"/>
      <c r="QAU1" s="110"/>
      <c r="QAV1" s="111"/>
      <c r="QBA1" s="110"/>
      <c r="QBB1" s="111"/>
      <c r="QBG1" s="110"/>
      <c r="QBH1" s="111"/>
      <c r="QBM1" s="110"/>
      <c r="QBN1" s="111"/>
      <c r="QBS1" s="110"/>
      <c r="QBT1" s="111"/>
      <c r="QBY1" s="110"/>
      <c r="QBZ1" s="111"/>
      <c r="QCE1" s="110"/>
      <c r="QCF1" s="111"/>
      <c r="QCK1" s="110"/>
      <c r="QCL1" s="111"/>
      <c r="QCQ1" s="110"/>
      <c r="QCR1" s="111"/>
      <c r="QCW1" s="110"/>
      <c r="QCX1" s="111"/>
      <c r="QDC1" s="110"/>
      <c r="QDD1" s="111"/>
      <c r="QDI1" s="110"/>
      <c r="QDJ1" s="111"/>
      <c r="QDO1" s="110"/>
      <c r="QDP1" s="111"/>
      <c r="QDU1" s="110"/>
      <c r="QDV1" s="111"/>
      <c r="QEA1" s="110"/>
      <c r="QEB1" s="111"/>
      <c r="QEG1" s="110"/>
      <c r="QEH1" s="111"/>
      <c r="QEM1" s="110"/>
      <c r="QEN1" s="111"/>
      <c r="QES1" s="110"/>
      <c r="QET1" s="111"/>
      <c r="QEY1" s="110"/>
      <c r="QEZ1" s="111"/>
      <c r="QFE1" s="110"/>
      <c r="QFF1" s="111"/>
      <c r="QFK1" s="110"/>
      <c r="QFL1" s="111"/>
      <c r="QFQ1" s="110"/>
      <c r="QFR1" s="111"/>
      <c r="QFW1" s="110"/>
      <c r="QFX1" s="111"/>
      <c r="QGC1" s="110"/>
      <c r="QGD1" s="111"/>
      <c r="QGI1" s="110"/>
      <c r="QGJ1" s="111"/>
      <c r="QGO1" s="110"/>
      <c r="QGP1" s="111"/>
      <c r="QGU1" s="110"/>
      <c r="QGV1" s="111"/>
      <c r="QHA1" s="110"/>
      <c r="QHB1" s="111"/>
      <c r="QHG1" s="110"/>
      <c r="QHH1" s="111"/>
      <c r="QHM1" s="110"/>
      <c r="QHN1" s="111"/>
      <c r="QHS1" s="110"/>
      <c r="QHT1" s="111"/>
      <c r="QHY1" s="110"/>
      <c r="QHZ1" s="111"/>
      <c r="QIE1" s="110"/>
      <c r="QIF1" s="111"/>
      <c r="QIK1" s="110"/>
      <c r="QIL1" s="111"/>
      <c r="QIQ1" s="110"/>
      <c r="QIR1" s="111"/>
      <c r="QIW1" s="110"/>
      <c r="QIX1" s="111"/>
      <c r="QJC1" s="110"/>
      <c r="QJD1" s="111"/>
      <c r="QJI1" s="110"/>
      <c r="QJJ1" s="111"/>
      <c r="QJO1" s="110"/>
      <c r="QJP1" s="111"/>
      <c r="QJU1" s="110"/>
      <c r="QJV1" s="111"/>
      <c r="QKA1" s="110"/>
      <c r="QKB1" s="111"/>
      <c r="QKG1" s="110"/>
      <c r="QKH1" s="111"/>
      <c r="QKM1" s="110"/>
      <c r="QKN1" s="111"/>
      <c r="QKS1" s="110"/>
      <c r="QKT1" s="111"/>
      <c r="QKY1" s="110"/>
      <c r="QKZ1" s="111"/>
      <c r="QLE1" s="110"/>
      <c r="QLF1" s="111"/>
      <c r="QLK1" s="110"/>
      <c r="QLL1" s="111"/>
      <c r="QLQ1" s="110"/>
      <c r="QLR1" s="111"/>
      <c r="QLW1" s="110"/>
      <c r="QLX1" s="111"/>
      <c r="QMC1" s="110"/>
      <c r="QMD1" s="111"/>
      <c r="QMI1" s="110"/>
      <c r="QMJ1" s="111"/>
      <c r="QMO1" s="110"/>
      <c r="QMP1" s="111"/>
      <c r="QMU1" s="110"/>
      <c r="QMV1" s="111"/>
      <c r="QNA1" s="110"/>
      <c r="QNB1" s="111"/>
      <c r="QNG1" s="110"/>
      <c r="QNH1" s="111"/>
      <c r="QNM1" s="110"/>
      <c r="QNN1" s="111"/>
      <c r="QNS1" s="110"/>
      <c r="QNT1" s="111"/>
      <c r="QNY1" s="110"/>
      <c r="QNZ1" s="111"/>
      <c r="QOE1" s="110"/>
      <c r="QOF1" s="111"/>
      <c r="QOK1" s="110"/>
      <c r="QOL1" s="111"/>
      <c r="QOQ1" s="110"/>
      <c r="QOR1" s="111"/>
      <c r="QOW1" s="110"/>
      <c r="QOX1" s="111"/>
      <c r="QPC1" s="110"/>
      <c r="QPD1" s="111"/>
      <c r="QPI1" s="110"/>
      <c r="QPJ1" s="111"/>
      <c r="QPO1" s="110"/>
      <c r="QPP1" s="111"/>
      <c r="QPU1" s="110"/>
      <c r="QPV1" s="111"/>
      <c r="QQA1" s="110"/>
      <c r="QQB1" s="111"/>
      <c r="QQG1" s="110"/>
      <c r="QQH1" s="111"/>
      <c r="QQM1" s="110"/>
      <c r="QQN1" s="111"/>
      <c r="QQS1" s="110"/>
      <c r="QQT1" s="111"/>
      <c r="QQY1" s="110"/>
      <c r="QQZ1" s="111"/>
      <c r="QRE1" s="110"/>
      <c r="QRF1" s="111"/>
      <c r="QRK1" s="110"/>
      <c r="QRL1" s="111"/>
      <c r="QRQ1" s="110"/>
      <c r="QRR1" s="111"/>
      <c r="QRW1" s="110"/>
      <c r="QRX1" s="111"/>
      <c r="QSC1" s="110"/>
      <c r="QSD1" s="111"/>
      <c r="QSI1" s="110"/>
      <c r="QSJ1" s="111"/>
      <c r="QSO1" s="110"/>
      <c r="QSP1" s="111"/>
      <c r="QSU1" s="110"/>
      <c r="QSV1" s="111"/>
      <c r="QTA1" s="110"/>
      <c r="QTB1" s="111"/>
      <c r="QTG1" s="110"/>
      <c r="QTH1" s="111"/>
      <c r="QTM1" s="110"/>
      <c r="QTN1" s="111"/>
      <c r="QTS1" s="110"/>
      <c r="QTT1" s="111"/>
      <c r="QTY1" s="110"/>
      <c r="QTZ1" s="111"/>
      <c r="QUE1" s="110"/>
      <c r="QUF1" s="111"/>
      <c r="QUK1" s="110"/>
      <c r="QUL1" s="111"/>
      <c r="QUQ1" s="110"/>
      <c r="QUR1" s="111"/>
      <c r="QUW1" s="110"/>
      <c r="QUX1" s="111"/>
      <c r="QVC1" s="110"/>
      <c r="QVD1" s="111"/>
      <c r="QVI1" s="110"/>
      <c r="QVJ1" s="111"/>
      <c r="QVO1" s="110"/>
      <c r="QVP1" s="111"/>
      <c r="QVU1" s="110"/>
      <c r="QVV1" s="111"/>
      <c r="QWA1" s="110"/>
      <c r="QWB1" s="111"/>
      <c r="QWG1" s="110"/>
      <c r="QWH1" s="111"/>
      <c r="QWM1" s="110"/>
      <c r="QWN1" s="111"/>
      <c r="QWS1" s="110"/>
      <c r="QWT1" s="111"/>
      <c r="QWY1" s="110"/>
      <c r="QWZ1" s="111"/>
      <c r="QXE1" s="110"/>
      <c r="QXF1" s="111"/>
      <c r="QXK1" s="110"/>
      <c r="QXL1" s="111"/>
      <c r="QXQ1" s="110"/>
      <c r="QXR1" s="111"/>
      <c r="QXW1" s="110"/>
      <c r="QXX1" s="111"/>
      <c r="QYC1" s="110"/>
      <c r="QYD1" s="111"/>
      <c r="QYI1" s="110"/>
      <c r="QYJ1" s="111"/>
      <c r="QYO1" s="110"/>
      <c r="QYP1" s="111"/>
      <c r="QYU1" s="110"/>
      <c r="QYV1" s="111"/>
      <c r="QZA1" s="110"/>
      <c r="QZB1" s="111"/>
      <c r="QZG1" s="110"/>
      <c r="QZH1" s="111"/>
      <c r="QZM1" s="110"/>
      <c r="QZN1" s="111"/>
      <c r="QZS1" s="110"/>
      <c r="QZT1" s="111"/>
      <c r="QZY1" s="110"/>
      <c r="QZZ1" s="111"/>
      <c r="RAE1" s="110"/>
      <c r="RAF1" s="111"/>
      <c r="RAK1" s="110"/>
      <c r="RAL1" s="111"/>
      <c r="RAQ1" s="110"/>
      <c r="RAR1" s="111"/>
      <c r="RAW1" s="110"/>
      <c r="RAX1" s="111"/>
      <c r="RBC1" s="110"/>
      <c r="RBD1" s="111"/>
      <c r="RBI1" s="110"/>
      <c r="RBJ1" s="111"/>
      <c r="RBO1" s="110"/>
      <c r="RBP1" s="111"/>
      <c r="RBU1" s="110"/>
      <c r="RBV1" s="111"/>
      <c r="RCA1" s="110"/>
      <c r="RCB1" s="111"/>
      <c r="RCG1" s="110"/>
      <c r="RCH1" s="111"/>
      <c r="RCM1" s="110"/>
      <c r="RCN1" s="111"/>
      <c r="RCS1" s="110"/>
      <c r="RCT1" s="111"/>
      <c r="RCY1" s="110"/>
      <c r="RCZ1" s="111"/>
      <c r="RDE1" s="110"/>
      <c r="RDF1" s="111"/>
      <c r="RDK1" s="110"/>
      <c r="RDL1" s="111"/>
      <c r="RDQ1" s="110"/>
      <c r="RDR1" s="111"/>
      <c r="RDW1" s="110"/>
      <c r="RDX1" s="111"/>
      <c r="REC1" s="110"/>
      <c r="RED1" s="111"/>
      <c r="REI1" s="110"/>
      <c r="REJ1" s="111"/>
      <c r="REO1" s="110"/>
      <c r="REP1" s="111"/>
      <c r="REU1" s="110"/>
      <c r="REV1" s="111"/>
      <c r="RFA1" s="110"/>
      <c r="RFB1" s="111"/>
      <c r="RFG1" s="110"/>
      <c r="RFH1" s="111"/>
      <c r="RFM1" s="110"/>
      <c r="RFN1" s="111"/>
      <c r="RFS1" s="110"/>
      <c r="RFT1" s="111"/>
      <c r="RFY1" s="110"/>
      <c r="RFZ1" s="111"/>
      <c r="RGE1" s="110"/>
      <c r="RGF1" s="111"/>
      <c r="RGK1" s="110"/>
      <c r="RGL1" s="111"/>
      <c r="RGQ1" s="110"/>
      <c r="RGR1" s="111"/>
      <c r="RGW1" s="110"/>
      <c r="RGX1" s="111"/>
      <c r="RHC1" s="110"/>
      <c r="RHD1" s="111"/>
      <c r="RHI1" s="110"/>
      <c r="RHJ1" s="111"/>
      <c r="RHO1" s="110"/>
      <c r="RHP1" s="111"/>
      <c r="RHU1" s="110"/>
      <c r="RHV1" s="111"/>
      <c r="RIA1" s="110"/>
      <c r="RIB1" s="111"/>
      <c r="RIG1" s="110"/>
      <c r="RIH1" s="111"/>
      <c r="RIM1" s="110"/>
      <c r="RIN1" s="111"/>
      <c r="RIS1" s="110"/>
      <c r="RIT1" s="111"/>
      <c r="RIY1" s="110"/>
      <c r="RIZ1" s="111"/>
      <c r="RJE1" s="110"/>
      <c r="RJF1" s="111"/>
      <c r="RJK1" s="110"/>
      <c r="RJL1" s="111"/>
      <c r="RJQ1" s="110"/>
      <c r="RJR1" s="111"/>
      <c r="RJW1" s="110"/>
      <c r="RJX1" s="111"/>
      <c r="RKC1" s="110"/>
      <c r="RKD1" s="111"/>
      <c r="RKI1" s="110"/>
      <c r="RKJ1" s="111"/>
      <c r="RKO1" s="110"/>
      <c r="RKP1" s="111"/>
      <c r="RKU1" s="110"/>
      <c r="RKV1" s="111"/>
      <c r="RLA1" s="110"/>
      <c r="RLB1" s="111"/>
      <c r="RLG1" s="110"/>
      <c r="RLH1" s="111"/>
      <c r="RLM1" s="110"/>
      <c r="RLN1" s="111"/>
      <c r="RLS1" s="110"/>
      <c r="RLT1" s="111"/>
      <c r="RLY1" s="110"/>
      <c r="RLZ1" s="111"/>
      <c r="RME1" s="110"/>
      <c r="RMF1" s="111"/>
      <c r="RMK1" s="110"/>
      <c r="RML1" s="111"/>
      <c r="RMQ1" s="110"/>
      <c r="RMR1" s="111"/>
      <c r="RMW1" s="110"/>
      <c r="RMX1" s="111"/>
      <c r="RNC1" s="110"/>
      <c r="RND1" s="111"/>
      <c r="RNI1" s="110"/>
      <c r="RNJ1" s="111"/>
      <c r="RNO1" s="110"/>
      <c r="RNP1" s="111"/>
      <c r="RNU1" s="110"/>
      <c r="RNV1" s="111"/>
      <c r="ROA1" s="110"/>
      <c r="ROB1" s="111"/>
      <c r="ROG1" s="110"/>
      <c r="ROH1" s="111"/>
      <c r="ROM1" s="110"/>
      <c r="RON1" s="111"/>
      <c r="ROS1" s="110"/>
      <c r="ROT1" s="111"/>
      <c r="ROY1" s="110"/>
      <c r="ROZ1" s="111"/>
      <c r="RPE1" s="110"/>
      <c r="RPF1" s="111"/>
      <c r="RPK1" s="110"/>
      <c r="RPL1" s="111"/>
      <c r="RPQ1" s="110"/>
      <c r="RPR1" s="111"/>
      <c r="RPW1" s="110"/>
      <c r="RPX1" s="111"/>
      <c r="RQC1" s="110"/>
      <c r="RQD1" s="111"/>
      <c r="RQI1" s="110"/>
      <c r="RQJ1" s="111"/>
      <c r="RQO1" s="110"/>
      <c r="RQP1" s="111"/>
      <c r="RQU1" s="110"/>
      <c r="RQV1" s="111"/>
      <c r="RRA1" s="110"/>
      <c r="RRB1" s="111"/>
      <c r="RRG1" s="110"/>
      <c r="RRH1" s="111"/>
      <c r="RRM1" s="110"/>
      <c r="RRN1" s="111"/>
      <c r="RRS1" s="110"/>
      <c r="RRT1" s="111"/>
      <c r="RRY1" s="110"/>
      <c r="RRZ1" s="111"/>
      <c r="RSE1" s="110"/>
      <c r="RSF1" s="111"/>
      <c r="RSK1" s="110"/>
      <c r="RSL1" s="111"/>
      <c r="RSQ1" s="110"/>
      <c r="RSR1" s="111"/>
      <c r="RSW1" s="110"/>
      <c r="RSX1" s="111"/>
      <c r="RTC1" s="110"/>
      <c r="RTD1" s="111"/>
      <c r="RTI1" s="110"/>
      <c r="RTJ1" s="111"/>
      <c r="RTO1" s="110"/>
      <c r="RTP1" s="111"/>
      <c r="RTU1" s="110"/>
      <c r="RTV1" s="111"/>
      <c r="RUA1" s="110"/>
      <c r="RUB1" s="111"/>
      <c r="RUG1" s="110"/>
      <c r="RUH1" s="111"/>
      <c r="RUM1" s="110"/>
      <c r="RUN1" s="111"/>
      <c r="RUS1" s="110"/>
      <c r="RUT1" s="111"/>
      <c r="RUY1" s="110"/>
      <c r="RUZ1" s="111"/>
      <c r="RVE1" s="110"/>
      <c r="RVF1" s="111"/>
      <c r="RVK1" s="110"/>
      <c r="RVL1" s="111"/>
      <c r="RVQ1" s="110"/>
      <c r="RVR1" s="111"/>
      <c r="RVW1" s="110"/>
      <c r="RVX1" s="111"/>
      <c r="RWC1" s="110"/>
      <c r="RWD1" s="111"/>
      <c r="RWI1" s="110"/>
      <c r="RWJ1" s="111"/>
      <c r="RWO1" s="110"/>
      <c r="RWP1" s="111"/>
      <c r="RWU1" s="110"/>
      <c r="RWV1" s="111"/>
      <c r="RXA1" s="110"/>
      <c r="RXB1" s="111"/>
      <c r="RXG1" s="110"/>
      <c r="RXH1" s="111"/>
      <c r="RXM1" s="110"/>
      <c r="RXN1" s="111"/>
      <c r="RXS1" s="110"/>
      <c r="RXT1" s="111"/>
      <c r="RXY1" s="110"/>
      <c r="RXZ1" s="111"/>
      <c r="RYE1" s="110"/>
      <c r="RYF1" s="111"/>
      <c r="RYK1" s="110"/>
      <c r="RYL1" s="111"/>
      <c r="RYQ1" s="110"/>
      <c r="RYR1" s="111"/>
      <c r="RYW1" s="110"/>
      <c r="RYX1" s="111"/>
      <c r="RZC1" s="110"/>
      <c r="RZD1" s="111"/>
      <c r="RZI1" s="110"/>
      <c r="RZJ1" s="111"/>
      <c r="RZO1" s="110"/>
      <c r="RZP1" s="111"/>
      <c r="RZU1" s="110"/>
      <c r="RZV1" s="111"/>
      <c r="SAA1" s="110"/>
      <c r="SAB1" s="111"/>
      <c r="SAG1" s="110"/>
      <c r="SAH1" s="111"/>
      <c r="SAM1" s="110"/>
      <c r="SAN1" s="111"/>
      <c r="SAS1" s="110"/>
      <c r="SAT1" s="111"/>
      <c r="SAY1" s="110"/>
      <c r="SAZ1" s="111"/>
      <c r="SBE1" s="110"/>
      <c r="SBF1" s="111"/>
      <c r="SBK1" s="110"/>
      <c r="SBL1" s="111"/>
      <c r="SBQ1" s="110"/>
      <c r="SBR1" s="111"/>
      <c r="SBW1" s="110"/>
      <c r="SBX1" s="111"/>
      <c r="SCC1" s="110"/>
      <c r="SCD1" s="111"/>
      <c r="SCI1" s="110"/>
      <c r="SCJ1" s="111"/>
      <c r="SCO1" s="110"/>
      <c r="SCP1" s="111"/>
      <c r="SCU1" s="110"/>
      <c r="SCV1" s="111"/>
      <c r="SDA1" s="110"/>
      <c r="SDB1" s="111"/>
      <c r="SDG1" s="110"/>
      <c r="SDH1" s="111"/>
      <c r="SDM1" s="110"/>
      <c r="SDN1" s="111"/>
      <c r="SDS1" s="110"/>
      <c r="SDT1" s="111"/>
      <c r="SDY1" s="110"/>
      <c r="SDZ1" s="111"/>
      <c r="SEE1" s="110"/>
      <c r="SEF1" s="111"/>
      <c r="SEK1" s="110"/>
      <c r="SEL1" s="111"/>
      <c r="SEQ1" s="110"/>
      <c r="SER1" s="111"/>
      <c r="SEW1" s="110"/>
      <c r="SEX1" s="111"/>
      <c r="SFC1" s="110"/>
      <c r="SFD1" s="111"/>
      <c r="SFI1" s="110"/>
      <c r="SFJ1" s="111"/>
      <c r="SFO1" s="110"/>
      <c r="SFP1" s="111"/>
      <c r="SFU1" s="110"/>
      <c r="SFV1" s="111"/>
      <c r="SGA1" s="110"/>
      <c r="SGB1" s="111"/>
      <c r="SGG1" s="110"/>
      <c r="SGH1" s="111"/>
      <c r="SGM1" s="110"/>
      <c r="SGN1" s="111"/>
      <c r="SGS1" s="110"/>
      <c r="SGT1" s="111"/>
      <c r="SGY1" s="110"/>
      <c r="SGZ1" s="111"/>
      <c r="SHE1" s="110"/>
      <c r="SHF1" s="111"/>
      <c r="SHK1" s="110"/>
      <c r="SHL1" s="111"/>
      <c r="SHQ1" s="110"/>
      <c r="SHR1" s="111"/>
      <c r="SHW1" s="110"/>
      <c r="SHX1" s="111"/>
      <c r="SIC1" s="110"/>
      <c r="SID1" s="111"/>
      <c r="SII1" s="110"/>
      <c r="SIJ1" s="111"/>
      <c r="SIO1" s="110"/>
      <c r="SIP1" s="111"/>
      <c r="SIU1" s="110"/>
      <c r="SIV1" s="111"/>
      <c r="SJA1" s="110"/>
      <c r="SJB1" s="111"/>
      <c r="SJG1" s="110"/>
      <c r="SJH1" s="111"/>
      <c r="SJM1" s="110"/>
      <c r="SJN1" s="111"/>
      <c r="SJS1" s="110"/>
      <c r="SJT1" s="111"/>
      <c r="SJY1" s="110"/>
      <c r="SJZ1" s="111"/>
      <c r="SKE1" s="110"/>
      <c r="SKF1" s="111"/>
      <c r="SKK1" s="110"/>
      <c r="SKL1" s="111"/>
      <c r="SKQ1" s="110"/>
      <c r="SKR1" s="111"/>
      <c r="SKW1" s="110"/>
      <c r="SKX1" s="111"/>
      <c r="SLC1" s="110"/>
      <c r="SLD1" s="111"/>
      <c r="SLI1" s="110"/>
      <c r="SLJ1" s="111"/>
      <c r="SLO1" s="110"/>
      <c r="SLP1" s="111"/>
      <c r="SLU1" s="110"/>
      <c r="SLV1" s="111"/>
      <c r="SMA1" s="110"/>
      <c r="SMB1" s="111"/>
      <c r="SMG1" s="110"/>
      <c r="SMH1" s="111"/>
      <c r="SMM1" s="110"/>
      <c r="SMN1" s="111"/>
      <c r="SMS1" s="110"/>
      <c r="SMT1" s="111"/>
      <c r="SMY1" s="110"/>
      <c r="SMZ1" s="111"/>
      <c r="SNE1" s="110"/>
      <c r="SNF1" s="111"/>
      <c r="SNK1" s="110"/>
      <c r="SNL1" s="111"/>
      <c r="SNQ1" s="110"/>
      <c r="SNR1" s="111"/>
      <c r="SNW1" s="110"/>
      <c r="SNX1" s="111"/>
      <c r="SOC1" s="110"/>
      <c r="SOD1" s="111"/>
      <c r="SOI1" s="110"/>
      <c r="SOJ1" s="111"/>
      <c r="SOO1" s="110"/>
      <c r="SOP1" s="111"/>
      <c r="SOU1" s="110"/>
      <c r="SOV1" s="111"/>
      <c r="SPA1" s="110"/>
      <c r="SPB1" s="111"/>
      <c r="SPG1" s="110"/>
      <c r="SPH1" s="111"/>
      <c r="SPM1" s="110"/>
      <c r="SPN1" s="111"/>
      <c r="SPS1" s="110"/>
      <c r="SPT1" s="111"/>
      <c r="SPY1" s="110"/>
      <c r="SPZ1" s="111"/>
      <c r="SQE1" s="110"/>
      <c r="SQF1" s="111"/>
      <c r="SQK1" s="110"/>
      <c r="SQL1" s="111"/>
      <c r="SQQ1" s="110"/>
      <c r="SQR1" s="111"/>
      <c r="SQW1" s="110"/>
      <c r="SQX1" s="111"/>
      <c r="SRC1" s="110"/>
      <c r="SRD1" s="111"/>
      <c r="SRI1" s="110"/>
      <c r="SRJ1" s="111"/>
      <c r="SRO1" s="110"/>
      <c r="SRP1" s="111"/>
      <c r="SRU1" s="110"/>
      <c r="SRV1" s="111"/>
      <c r="SSA1" s="110"/>
      <c r="SSB1" s="111"/>
      <c r="SSG1" s="110"/>
      <c r="SSH1" s="111"/>
      <c r="SSM1" s="110"/>
      <c r="SSN1" s="111"/>
      <c r="SSS1" s="110"/>
      <c r="SST1" s="111"/>
      <c r="SSY1" s="110"/>
      <c r="SSZ1" s="111"/>
      <c r="STE1" s="110"/>
      <c r="STF1" s="111"/>
      <c r="STK1" s="110"/>
      <c r="STL1" s="111"/>
      <c r="STQ1" s="110"/>
      <c r="STR1" s="111"/>
      <c r="STW1" s="110"/>
      <c r="STX1" s="111"/>
      <c r="SUC1" s="110"/>
      <c r="SUD1" s="111"/>
      <c r="SUI1" s="110"/>
      <c r="SUJ1" s="111"/>
      <c r="SUO1" s="110"/>
      <c r="SUP1" s="111"/>
      <c r="SUU1" s="110"/>
      <c r="SUV1" s="111"/>
      <c r="SVA1" s="110"/>
      <c r="SVB1" s="111"/>
      <c r="SVG1" s="110"/>
      <c r="SVH1" s="111"/>
      <c r="SVM1" s="110"/>
      <c r="SVN1" s="111"/>
      <c r="SVS1" s="110"/>
      <c r="SVT1" s="111"/>
      <c r="SVY1" s="110"/>
      <c r="SVZ1" s="111"/>
      <c r="SWE1" s="110"/>
      <c r="SWF1" s="111"/>
      <c r="SWK1" s="110"/>
      <c r="SWL1" s="111"/>
      <c r="SWQ1" s="110"/>
      <c r="SWR1" s="111"/>
      <c r="SWW1" s="110"/>
      <c r="SWX1" s="111"/>
      <c r="SXC1" s="110"/>
      <c r="SXD1" s="111"/>
      <c r="SXI1" s="110"/>
      <c r="SXJ1" s="111"/>
      <c r="SXO1" s="110"/>
      <c r="SXP1" s="111"/>
      <c r="SXU1" s="110"/>
      <c r="SXV1" s="111"/>
      <c r="SYA1" s="110"/>
      <c r="SYB1" s="111"/>
      <c r="SYG1" s="110"/>
      <c r="SYH1" s="111"/>
      <c r="SYM1" s="110"/>
      <c r="SYN1" s="111"/>
      <c r="SYS1" s="110"/>
      <c r="SYT1" s="111"/>
      <c r="SYY1" s="110"/>
      <c r="SYZ1" s="111"/>
      <c r="SZE1" s="110"/>
      <c r="SZF1" s="111"/>
      <c r="SZK1" s="110"/>
      <c r="SZL1" s="111"/>
      <c r="SZQ1" s="110"/>
      <c r="SZR1" s="111"/>
      <c r="SZW1" s="110"/>
      <c r="SZX1" s="111"/>
      <c r="TAC1" s="110"/>
      <c r="TAD1" s="111"/>
      <c r="TAI1" s="110"/>
      <c r="TAJ1" s="111"/>
      <c r="TAO1" s="110"/>
      <c r="TAP1" s="111"/>
      <c r="TAU1" s="110"/>
      <c r="TAV1" s="111"/>
      <c r="TBA1" s="110"/>
      <c r="TBB1" s="111"/>
      <c r="TBG1" s="110"/>
      <c r="TBH1" s="111"/>
      <c r="TBM1" s="110"/>
      <c r="TBN1" s="111"/>
      <c r="TBS1" s="110"/>
      <c r="TBT1" s="111"/>
      <c r="TBY1" s="110"/>
      <c r="TBZ1" s="111"/>
      <c r="TCE1" s="110"/>
      <c r="TCF1" s="111"/>
      <c r="TCK1" s="110"/>
      <c r="TCL1" s="111"/>
      <c r="TCQ1" s="110"/>
      <c r="TCR1" s="111"/>
      <c r="TCW1" s="110"/>
      <c r="TCX1" s="111"/>
      <c r="TDC1" s="110"/>
      <c r="TDD1" s="111"/>
      <c r="TDI1" s="110"/>
      <c r="TDJ1" s="111"/>
      <c r="TDO1" s="110"/>
      <c r="TDP1" s="111"/>
      <c r="TDU1" s="110"/>
      <c r="TDV1" s="111"/>
      <c r="TEA1" s="110"/>
      <c r="TEB1" s="111"/>
      <c r="TEG1" s="110"/>
      <c r="TEH1" s="111"/>
      <c r="TEM1" s="110"/>
      <c r="TEN1" s="111"/>
      <c r="TES1" s="110"/>
      <c r="TET1" s="111"/>
      <c r="TEY1" s="110"/>
      <c r="TEZ1" s="111"/>
      <c r="TFE1" s="110"/>
      <c r="TFF1" s="111"/>
      <c r="TFK1" s="110"/>
      <c r="TFL1" s="111"/>
      <c r="TFQ1" s="110"/>
      <c r="TFR1" s="111"/>
      <c r="TFW1" s="110"/>
      <c r="TFX1" s="111"/>
      <c r="TGC1" s="110"/>
      <c r="TGD1" s="111"/>
      <c r="TGI1" s="110"/>
      <c r="TGJ1" s="111"/>
      <c r="TGO1" s="110"/>
      <c r="TGP1" s="111"/>
      <c r="TGU1" s="110"/>
      <c r="TGV1" s="111"/>
      <c r="THA1" s="110"/>
      <c r="THB1" s="111"/>
      <c r="THG1" s="110"/>
      <c r="THH1" s="111"/>
      <c r="THM1" s="110"/>
      <c r="THN1" s="111"/>
      <c r="THS1" s="110"/>
      <c r="THT1" s="111"/>
      <c r="THY1" s="110"/>
      <c r="THZ1" s="111"/>
      <c r="TIE1" s="110"/>
      <c r="TIF1" s="111"/>
      <c r="TIK1" s="110"/>
      <c r="TIL1" s="111"/>
      <c r="TIQ1" s="110"/>
      <c r="TIR1" s="111"/>
      <c r="TIW1" s="110"/>
      <c r="TIX1" s="111"/>
      <c r="TJC1" s="110"/>
      <c r="TJD1" s="111"/>
      <c r="TJI1" s="110"/>
      <c r="TJJ1" s="111"/>
      <c r="TJO1" s="110"/>
      <c r="TJP1" s="111"/>
      <c r="TJU1" s="110"/>
      <c r="TJV1" s="111"/>
      <c r="TKA1" s="110"/>
      <c r="TKB1" s="111"/>
      <c r="TKG1" s="110"/>
      <c r="TKH1" s="111"/>
      <c r="TKM1" s="110"/>
      <c r="TKN1" s="111"/>
      <c r="TKS1" s="110"/>
      <c r="TKT1" s="111"/>
      <c r="TKY1" s="110"/>
      <c r="TKZ1" s="111"/>
      <c r="TLE1" s="110"/>
      <c r="TLF1" s="111"/>
      <c r="TLK1" s="110"/>
      <c r="TLL1" s="111"/>
      <c r="TLQ1" s="110"/>
      <c r="TLR1" s="111"/>
      <c r="TLW1" s="110"/>
      <c r="TLX1" s="111"/>
      <c r="TMC1" s="110"/>
      <c r="TMD1" s="111"/>
      <c r="TMI1" s="110"/>
      <c r="TMJ1" s="111"/>
      <c r="TMO1" s="110"/>
      <c r="TMP1" s="111"/>
      <c r="TMU1" s="110"/>
      <c r="TMV1" s="111"/>
      <c r="TNA1" s="110"/>
      <c r="TNB1" s="111"/>
      <c r="TNG1" s="110"/>
      <c r="TNH1" s="111"/>
      <c r="TNM1" s="110"/>
      <c r="TNN1" s="111"/>
      <c r="TNS1" s="110"/>
      <c r="TNT1" s="111"/>
      <c r="TNY1" s="110"/>
      <c r="TNZ1" s="111"/>
      <c r="TOE1" s="110"/>
      <c r="TOF1" s="111"/>
      <c r="TOK1" s="110"/>
      <c r="TOL1" s="111"/>
      <c r="TOQ1" s="110"/>
      <c r="TOR1" s="111"/>
      <c r="TOW1" s="110"/>
      <c r="TOX1" s="111"/>
      <c r="TPC1" s="110"/>
      <c r="TPD1" s="111"/>
      <c r="TPI1" s="110"/>
      <c r="TPJ1" s="111"/>
      <c r="TPO1" s="110"/>
      <c r="TPP1" s="111"/>
      <c r="TPU1" s="110"/>
      <c r="TPV1" s="111"/>
      <c r="TQA1" s="110"/>
      <c r="TQB1" s="111"/>
      <c r="TQG1" s="110"/>
      <c r="TQH1" s="111"/>
      <c r="TQM1" s="110"/>
      <c r="TQN1" s="111"/>
      <c r="TQS1" s="110"/>
      <c r="TQT1" s="111"/>
      <c r="TQY1" s="110"/>
      <c r="TQZ1" s="111"/>
      <c r="TRE1" s="110"/>
      <c r="TRF1" s="111"/>
      <c r="TRK1" s="110"/>
      <c r="TRL1" s="111"/>
      <c r="TRQ1" s="110"/>
      <c r="TRR1" s="111"/>
      <c r="TRW1" s="110"/>
      <c r="TRX1" s="111"/>
      <c r="TSC1" s="110"/>
      <c r="TSD1" s="111"/>
      <c r="TSI1" s="110"/>
      <c r="TSJ1" s="111"/>
      <c r="TSO1" s="110"/>
      <c r="TSP1" s="111"/>
      <c r="TSU1" s="110"/>
      <c r="TSV1" s="111"/>
      <c r="TTA1" s="110"/>
      <c r="TTB1" s="111"/>
      <c r="TTG1" s="110"/>
      <c r="TTH1" s="111"/>
      <c r="TTM1" s="110"/>
      <c r="TTN1" s="111"/>
      <c r="TTS1" s="110"/>
      <c r="TTT1" s="111"/>
      <c r="TTY1" s="110"/>
      <c r="TTZ1" s="111"/>
      <c r="TUE1" s="110"/>
      <c r="TUF1" s="111"/>
      <c r="TUK1" s="110"/>
      <c r="TUL1" s="111"/>
      <c r="TUQ1" s="110"/>
      <c r="TUR1" s="111"/>
      <c r="TUW1" s="110"/>
      <c r="TUX1" s="111"/>
      <c r="TVC1" s="110"/>
      <c r="TVD1" s="111"/>
      <c r="TVI1" s="110"/>
      <c r="TVJ1" s="111"/>
      <c r="TVO1" s="110"/>
      <c r="TVP1" s="111"/>
      <c r="TVU1" s="110"/>
      <c r="TVV1" s="111"/>
      <c r="TWA1" s="110"/>
      <c r="TWB1" s="111"/>
      <c r="TWG1" s="110"/>
      <c r="TWH1" s="111"/>
      <c r="TWM1" s="110"/>
      <c r="TWN1" s="111"/>
      <c r="TWS1" s="110"/>
      <c r="TWT1" s="111"/>
      <c r="TWY1" s="110"/>
      <c r="TWZ1" s="111"/>
      <c r="TXE1" s="110"/>
      <c r="TXF1" s="111"/>
      <c r="TXK1" s="110"/>
      <c r="TXL1" s="111"/>
      <c r="TXQ1" s="110"/>
      <c r="TXR1" s="111"/>
      <c r="TXW1" s="110"/>
      <c r="TXX1" s="111"/>
      <c r="TYC1" s="110"/>
      <c r="TYD1" s="111"/>
      <c r="TYI1" s="110"/>
      <c r="TYJ1" s="111"/>
      <c r="TYO1" s="110"/>
      <c r="TYP1" s="111"/>
      <c r="TYU1" s="110"/>
      <c r="TYV1" s="111"/>
      <c r="TZA1" s="110"/>
      <c r="TZB1" s="111"/>
      <c r="TZG1" s="110"/>
      <c r="TZH1" s="111"/>
      <c r="TZM1" s="110"/>
      <c r="TZN1" s="111"/>
      <c r="TZS1" s="110"/>
      <c r="TZT1" s="111"/>
      <c r="TZY1" s="110"/>
      <c r="TZZ1" s="111"/>
      <c r="UAE1" s="110"/>
      <c r="UAF1" s="111"/>
      <c r="UAK1" s="110"/>
      <c r="UAL1" s="111"/>
      <c r="UAQ1" s="110"/>
      <c r="UAR1" s="111"/>
      <c r="UAW1" s="110"/>
      <c r="UAX1" s="111"/>
      <c r="UBC1" s="110"/>
      <c r="UBD1" s="111"/>
      <c r="UBI1" s="110"/>
      <c r="UBJ1" s="111"/>
      <c r="UBO1" s="110"/>
      <c r="UBP1" s="111"/>
      <c r="UBU1" s="110"/>
      <c r="UBV1" s="111"/>
      <c r="UCA1" s="110"/>
      <c r="UCB1" s="111"/>
      <c r="UCG1" s="110"/>
      <c r="UCH1" s="111"/>
      <c r="UCM1" s="110"/>
      <c r="UCN1" s="111"/>
      <c r="UCS1" s="110"/>
      <c r="UCT1" s="111"/>
      <c r="UCY1" s="110"/>
      <c r="UCZ1" s="111"/>
      <c r="UDE1" s="110"/>
      <c r="UDF1" s="111"/>
      <c r="UDK1" s="110"/>
      <c r="UDL1" s="111"/>
      <c r="UDQ1" s="110"/>
      <c r="UDR1" s="111"/>
      <c r="UDW1" s="110"/>
      <c r="UDX1" s="111"/>
      <c r="UEC1" s="110"/>
      <c r="UED1" s="111"/>
      <c r="UEI1" s="110"/>
      <c r="UEJ1" s="111"/>
      <c r="UEO1" s="110"/>
      <c r="UEP1" s="111"/>
      <c r="UEU1" s="110"/>
      <c r="UEV1" s="111"/>
      <c r="UFA1" s="110"/>
      <c r="UFB1" s="111"/>
      <c r="UFG1" s="110"/>
      <c r="UFH1" s="111"/>
      <c r="UFM1" s="110"/>
      <c r="UFN1" s="111"/>
      <c r="UFS1" s="110"/>
      <c r="UFT1" s="111"/>
      <c r="UFY1" s="110"/>
      <c r="UFZ1" s="111"/>
      <c r="UGE1" s="110"/>
      <c r="UGF1" s="111"/>
      <c r="UGK1" s="110"/>
      <c r="UGL1" s="111"/>
      <c r="UGQ1" s="110"/>
      <c r="UGR1" s="111"/>
      <c r="UGW1" s="110"/>
      <c r="UGX1" s="111"/>
      <c r="UHC1" s="110"/>
      <c r="UHD1" s="111"/>
      <c r="UHI1" s="110"/>
      <c r="UHJ1" s="111"/>
      <c r="UHO1" s="110"/>
      <c r="UHP1" s="111"/>
      <c r="UHU1" s="110"/>
      <c r="UHV1" s="111"/>
      <c r="UIA1" s="110"/>
      <c r="UIB1" s="111"/>
      <c r="UIG1" s="110"/>
      <c r="UIH1" s="111"/>
      <c r="UIM1" s="110"/>
      <c r="UIN1" s="111"/>
      <c r="UIS1" s="110"/>
      <c r="UIT1" s="111"/>
      <c r="UIY1" s="110"/>
      <c r="UIZ1" s="111"/>
      <c r="UJE1" s="110"/>
      <c r="UJF1" s="111"/>
      <c r="UJK1" s="110"/>
      <c r="UJL1" s="111"/>
      <c r="UJQ1" s="110"/>
      <c r="UJR1" s="111"/>
      <c r="UJW1" s="110"/>
      <c r="UJX1" s="111"/>
      <c r="UKC1" s="110"/>
      <c r="UKD1" s="111"/>
      <c r="UKI1" s="110"/>
      <c r="UKJ1" s="111"/>
      <c r="UKO1" s="110"/>
      <c r="UKP1" s="111"/>
      <c r="UKU1" s="110"/>
      <c r="UKV1" s="111"/>
      <c r="ULA1" s="110"/>
      <c r="ULB1" s="111"/>
      <c r="ULG1" s="110"/>
      <c r="ULH1" s="111"/>
      <c r="ULM1" s="110"/>
      <c r="ULN1" s="111"/>
      <c r="ULS1" s="110"/>
      <c r="ULT1" s="111"/>
      <c r="ULY1" s="110"/>
      <c r="ULZ1" s="111"/>
      <c r="UME1" s="110"/>
      <c r="UMF1" s="111"/>
      <c r="UMK1" s="110"/>
      <c r="UML1" s="111"/>
      <c r="UMQ1" s="110"/>
      <c r="UMR1" s="111"/>
      <c r="UMW1" s="110"/>
      <c r="UMX1" s="111"/>
      <c r="UNC1" s="110"/>
      <c r="UND1" s="111"/>
      <c r="UNI1" s="110"/>
      <c r="UNJ1" s="111"/>
      <c r="UNO1" s="110"/>
      <c r="UNP1" s="111"/>
      <c r="UNU1" s="110"/>
      <c r="UNV1" s="111"/>
      <c r="UOA1" s="110"/>
      <c r="UOB1" s="111"/>
      <c r="UOG1" s="110"/>
      <c r="UOH1" s="111"/>
      <c r="UOM1" s="110"/>
      <c r="UON1" s="111"/>
      <c r="UOS1" s="110"/>
      <c r="UOT1" s="111"/>
      <c r="UOY1" s="110"/>
      <c r="UOZ1" s="111"/>
      <c r="UPE1" s="110"/>
      <c r="UPF1" s="111"/>
      <c r="UPK1" s="110"/>
      <c r="UPL1" s="111"/>
      <c r="UPQ1" s="110"/>
      <c r="UPR1" s="111"/>
      <c r="UPW1" s="110"/>
      <c r="UPX1" s="111"/>
      <c r="UQC1" s="110"/>
      <c r="UQD1" s="111"/>
      <c r="UQI1" s="110"/>
      <c r="UQJ1" s="111"/>
      <c r="UQO1" s="110"/>
      <c r="UQP1" s="111"/>
      <c r="UQU1" s="110"/>
      <c r="UQV1" s="111"/>
      <c r="URA1" s="110"/>
      <c r="URB1" s="111"/>
      <c r="URG1" s="110"/>
      <c r="URH1" s="111"/>
      <c r="URM1" s="110"/>
      <c r="URN1" s="111"/>
      <c r="URS1" s="110"/>
      <c r="URT1" s="111"/>
      <c r="URY1" s="110"/>
      <c r="URZ1" s="111"/>
      <c r="USE1" s="110"/>
      <c r="USF1" s="111"/>
      <c r="USK1" s="110"/>
      <c r="USL1" s="111"/>
      <c r="USQ1" s="110"/>
      <c r="USR1" s="111"/>
      <c r="USW1" s="110"/>
      <c r="USX1" s="111"/>
      <c r="UTC1" s="110"/>
      <c r="UTD1" s="111"/>
      <c r="UTI1" s="110"/>
      <c r="UTJ1" s="111"/>
      <c r="UTO1" s="110"/>
      <c r="UTP1" s="111"/>
      <c r="UTU1" s="110"/>
      <c r="UTV1" s="111"/>
      <c r="UUA1" s="110"/>
      <c r="UUB1" s="111"/>
      <c r="UUG1" s="110"/>
      <c r="UUH1" s="111"/>
      <c r="UUM1" s="110"/>
      <c r="UUN1" s="111"/>
      <c r="UUS1" s="110"/>
      <c r="UUT1" s="111"/>
      <c r="UUY1" s="110"/>
      <c r="UUZ1" s="111"/>
      <c r="UVE1" s="110"/>
      <c r="UVF1" s="111"/>
      <c r="UVK1" s="110"/>
      <c r="UVL1" s="111"/>
      <c r="UVQ1" s="110"/>
      <c r="UVR1" s="111"/>
      <c r="UVW1" s="110"/>
      <c r="UVX1" s="111"/>
      <c r="UWC1" s="110"/>
      <c r="UWD1" s="111"/>
      <c r="UWI1" s="110"/>
      <c r="UWJ1" s="111"/>
      <c r="UWO1" s="110"/>
      <c r="UWP1" s="111"/>
      <c r="UWU1" s="110"/>
      <c r="UWV1" s="111"/>
      <c r="UXA1" s="110"/>
      <c r="UXB1" s="111"/>
      <c r="UXG1" s="110"/>
      <c r="UXH1" s="111"/>
      <c r="UXM1" s="110"/>
      <c r="UXN1" s="111"/>
      <c r="UXS1" s="110"/>
      <c r="UXT1" s="111"/>
      <c r="UXY1" s="110"/>
      <c r="UXZ1" s="111"/>
      <c r="UYE1" s="110"/>
      <c r="UYF1" s="111"/>
      <c r="UYK1" s="110"/>
      <c r="UYL1" s="111"/>
      <c r="UYQ1" s="110"/>
      <c r="UYR1" s="111"/>
      <c r="UYW1" s="110"/>
      <c r="UYX1" s="111"/>
      <c r="UZC1" s="110"/>
      <c r="UZD1" s="111"/>
      <c r="UZI1" s="110"/>
      <c r="UZJ1" s="111"/>
      <c r="UZO1" s="110"/>
      <c r="UZP1" s="111"/>
      <c r="UZU1" s="110"/>
      <c r="UZV1" s="111"/>
      <c r="VAA1" s="110"/>
      <c r="VAB1" s="111"/>
      <c r="VAG1" s="110"/>
      <c r="VAH1" s="111"/>
      <c r="VAM1" s="110"/>
      <c r="VAN1" s="111"/>
      <c r="VAS1" s="110"/>
      <c r="VAT1" s="111"/>
      <c r="VAY1" s="110"/>
      <c r="VAZ1" s="111"/>
      <c r="VBE1" s="110"/>
      <c r="VBF1" s="111"/>
      <c r="VBK1" s="110"/>
      <c r="VBL1" s="111"/>
      <c r="VBQ1" s="110"/>
      <c r="VBR1" s="111"/>
      <c r="VBW1" s="110"/>
      <c r="VBX1" s="111"/>
      <c r="VCC1" s="110"/>
      <c r="VCD1" s="111"/>
      <c r="VCI1" s="110"/>
      <c r="VCJ1" s="111"/>
      <c r="VCO1" s="110"/>
      <c r="VCP1" s="111"/>
      <c r="VCU1" s="110"/>
      <c r="VCV1" s="111"/>
      <c r="VDA1" s="110"/>
      <c r="VDB1" s="111"/>
      <c r="VDG1" s="110"/>
      <c r="VDH1" s="111"/>
      <c r="VDM1" s="110"/>
      <c r="VDN1" s="111"/>
      <c r="VDS1" s="110"/>
      <c r="VDT1" s="111"/>
      <c r="VDY1" s="110"/>
      <c r="VDZ1" s="111"/>
      <c r="VEE1" s="110"/>
      <c r="VEF1" s="111"/>
      <c r="VEK1" s="110"/>
      <c r="VEL1" s="111"/>
      <c r="VEQ1" s="110"/>
      <c r="VER1" s="111"/>
      <c r="VEW1" s="110"/>
      <c r="VEX1" s="111"/>
      <c r="VFC1" s="110"/>
      <c r="VFD1" s="111"/>
      <c r="VFI1" s="110"/>
      <c r="VFJ1" s="111"/>
      <c r="VFO1" s="110"/>
      <c r="VFP1" s="111"/>
      <c r="VFU1" s="110"/>
      <c r="VFV1" s="111"/>
      <c r="VGA1" s="110"/>
      <c r="VGB1" s="111"/>
      <c r="VGG1" s="110"/>
      <c r="VGH1" s="111"/>
      <c r="VGM1" s="110"/>
      <c r="VGN1" s="111"/>
      <c r="VGS1" s="110"/>
      <c r="VGT1" s="111"/>
      <c r="VGY1" s="110"/>
      <c r="VGZ1" s="111"/>
      <c r="VHE1" s="110"/>
      <c r="VHF1" s="111"/>
      <c r="VHK1" s="110"/>
      <c r="VHL1" s="111"/>
      <c r="VHQ1" s="110"/>
      <c r="VHR1" s="111"/>
      <c r="VHW1" s="110"/>
      <c r="VHX1" s="111"/>
      <c r="VIC1" s="110"/>
      <c r="VID1" s="111"/>
      <c r="VII1" s="110"/>
      <c r="VIJ1" s="111"/>
      <c r="VIO1" s="110"/>
      <c r="VIP1" s="111"/>
      <c r="VIU1" s="110"/>
      <c r="VIV1" s="111"/>
      <c r="VJA1" s="110"/>
      <c r="VJB1" s="111"/>
      <c r="VJG1" s="110"/>
      <c r="VJH1" s="111"/>
      <c r="VJM1" s="110"/>
      <c r="VJN1" s="111"/>
      <c r="VJS1" s="110"/>
      <c r="VJT1" s="111"/>
      <c r="VJY1" s="110"/>
      <c r="VJZ1" s="111"/>
      <c r="VKE1" s="110"/>
      <c r="VKF1" s="111"/>
      <c r="VKK1" s="110"/>
      <c r="VKL1" s="111"/>
      <c r="VKQ1" s="110"/>
      <c r="VKR1" s="111"/>
      <c r="VKW1" s="110"/>
      <c r="VKX1" s="111"/>
      <c r="VLC1" s="110"/>
      <c r="VLD1" s="111"/>
      <c r="VLI1" s="110"/>
      <c r="VLJ1" s="111"/>
      <c r="VLO1" s="110"/>
      <c r="VLP1" s="111"/>
      <c r="VLU1" s="110"/>
      <c r="VLV1" s="111"/>
      <c r="VMA1" s="110"/>
      <c r="VMB1" s="111"/>
      <c r="VMG1" s="110"/>
      <c r="VMH1" s="111"/>
      <c r="VMM1" s="110"/>
      <c r="VMN1" s="111"/>
      <c r="VMS1" s="110"/>
      <c r="VMT1" s="111"/>
      <c r="VMY1" s="110"/>
      <c r="VMZ1" s="111"/>
      <c r="VNE1" s="110"/>
      <c r="VNF1" s="111"/>
      <c r="VNK1" s="110"/>
      <c r="VNL1" s="111"/>
      <c r="VNQ1" s="110"/>
      <c r="VNR1" s="111"/>
      <c r="VNW1" s="110"/>
      <c r="VNX1" s="111"/>
      <c r="VOC1" s="110"/>
      <c r="VOD1" s="111"/>
      <c r="VOI1" s="110"/>
      <c r="VOJ1" s="111"/>
      <c r="VOO1" s="110"/>
      <c r="VOP1" s="111"/>
      <c r="VOU1" s="110"/>
      <c r="VOV1" s="111"/>
      <c r="VPA1" s="110"/>
      <c r="VPB1" s="111"/>
      <c r="VPG1" s="110"/>
      <c r="VPH1" s="111"/>
      <c r="VPM1" s="110"/>
      <c r="VPN1" s="111"/>
      <c r="VPS1" s="110"/>
      <c r="VPT1" s="111"/>
      <c r="VPY1" s="110"/>
      <c r="VPZ1" s="111"/>
      <c r="VQE1" s="110"/>
      <c r="VQF1" s="111"/>
      <c r="VQK1" s="110"/>
      <c r="VQL1" s="111"/>
      <c r="VQQ1" s="110"/>
      <c r="VQR1" s="111"/>
      <c r="VQW1" s="110"/>
      <c r="VQX1" s="111"/>
      <c r="VRC1" s="110"/>
      <c r="VRD1" s="111"/>
      <c r="VRI1" s="110"/>
      <c r="VRJ1" s="111"/>
      <c r="VRO1" s="110"/>
      <c r="VRP1" s="111"/>
      <c r="VRU1" s="110"/>
      <c r="VRV1" s="111"/>
      <c r="VSA1" s="110"/>
      <c r="VSB1" s="111"/>
      <c r="VSG1" s="110"/>
      <c r="VSH1" s="111"/>
      <c r="VSM1" s="110"/>
      <c r="VSN1" s="111"/>
      <c r="VSS1" s="110"/>
      <c r="VST1" s="111"/>
      <c r="VSY1" s="110"/>
      <c r="VSZ1" s="111"/>
      <c r="VTE1" s="110"/>
      <c r="VTF1" s="111"/>
      <c r="VTK1" s="110"/>
      <c r="VTL1" s="111"/>
      <c r="VTQ1" s="110"/>
      <c r="VTR1" s="111"/>
      <c r="VTW1" s="110"/>
      <c r="VTX1" s="111"/>
      <c r="VUC1" s="110"/>
      <c r="VUD1" s="111"/>
      <c r="VUI1" s="110"/>
      <c r="VUJ1" s="111"/>
      <c r="VUO1" s="110"/>
      <c r="VUP1" s="111"/>
      <c r="VUU1" s="110"/>
      <c r="VUV1" s="111"/>
      <c r="VVA1" s="110"/>
      <c r="VVB1" s="111"/>
      <c r="VVG1" s="110"/>
      <c r="VVH1" s="111"/>
      <c r="VVM1" s="110"/>
      <c r="VVN1" s="111"/>
      <c r="VVS1" s="110"/>
      <c r="VVT1" s="111"/>
      <c r="VVY1" s="110"/>
      <c r="VVZ1" s="111"/>
      <c r="VWE1" s="110"/>
      <c r="VWF1" s="111"/>
      <c r="VWK1" s="110"/>
      <c r="VWL1" s="111"/>
      <c r="VWQ1" s="110"/>
      <c r="VWR1" s="111"/>
      <c r="VWW1" s="110"/>
      <c r="VWX1" s="111"/>
      <c r="VXC1" s="110"/>
      <c r="VXD1" s="111"/>
      <c r="VXI1" s="110"/>
      <c r="VXJ1" s="111"/>
      <c r="VXO1" s="110"/>
      <c r="VXP1" s="111"/>
      <c r="VXU1" s="110"/>
      <c r="VXV1" s="111"/>
      <c r="VYA1" s="110"/>
      <c r="VYB1" s="111"/>
      <c r="VYG1" s="110"/>
      <c r="VYH1" s="111"/>
      <c r="VYM1" s="110"/>
      <c r="VYN1" s="111"/>
      <c r="VYS1" s="110"/>
      <c r="VYT1" s="111"/>
      <c r="VYY1" s="110"/>
      <c r="VYZ1" s="111"/>
      <c r="VZE1" s="110"/>
      <c r="VZF1" s="111"/>
      <c r="VZK1" s="110"/>
      <c r="VZL1" s="111"/>
      <c r="VZQ1" s="110"/>
      <c r="VZR1" s="111"/>
      <c r="VZW1" s="110"/>
      <c r="VZX1" s="111"/>
      <c r="WAC1" s="110"/>
      <c r="WAD1" s="111"/>
      <c r="WAI1" s="110"/>
      <c r="WAJ1" s="111"/>
      <c r="WAO1" s="110"/>
      <c r="WAP1" s="111"/>
      <c r="WAU1" s="110"/>
      <c r="WAV1" s="111"/>
      <c r="WBA1" s="110"/>
      <c r="WBB1" s="111"/>
      <c r="WBG1" s="110"/>
      <c r="WBH1" s="111"/>
      <c r="WBM1" s="110"/>
      <c r="WBN1" s="111"/>
      <c r="WBS1" s="110"/>
      <c r="WBT1" s="111"/>
      <c r="WBY1" s="110"/>
      <c r="WBZ1" s="111"/>
      <c r="WCE1" s="110"/>
      <c r="WCF1" s="111"/>
      <c r="WCK1" s="110"/>
      <c r="WCL1" s="111"/>
      <c r="WCQ1" s="110"/>
      <c r="WCR1" s="111"/>
      <c r="WCW1" s="110"/>
      <c r="WCX1" s="111"/>
      <c r="WDC1" s="110"/>
      <c r="WDD1" s="111"/>
      <c r="WDI1" s="110"/>
      <c r="WDJ1" s="111"/>
      <c r="WDO1" s="110"/>
      <c r="WDP1" s="111"/>
      <c r="WDU1" s="110"/>
      <c r="WDV1" s="111"/>
      <c r="WEA1" s="110"/>
      <c r="WEB1" s="111"/>
      <c r="WEG1" s="110"/>
      <c r="WEH1" s="111"/>
      <c r="WEM1" s="110"/>
      <c r="WEN1" s="111"/>
      <c r="WES1" s="110"/>
      <c r="WET1" s="111"/>
      <c r="WEY1" s="110"/>
      <c r="WEZ1" s="111"/>
      <c r="WFE1" s="110"/>
      <c r="WFF1" s="111"/>
      <c r="WFK1" s="110"/>
      <c r="WFL1" s="111"/>
      <c r="WFQ1" s="110"/>
      <c r="WFR1" s="111"/>
      <c r="WFW1" s="110"/>
      <c r="WFX1" s="111"/>
      <c r="WGC1" s="110"/>
      <c r="WGD1" s="111"/>
      <c r="WGI1" s="110"/>
      <c r="WGJ1" s="111"/>
      <c r="WGO1" s="110"/>
      <c r="WGP1" s="111"/>
      <c r="WGU1" s="110"/>
      <c r="WGV1" s="111"/>
      <c r="WHA1" s="110"/>
      <c r="WHB1" s="111"/>
      <c r="WHG1" s="110"/>
      <c r="WHH1" s="111"/>
      <c r="WHM1" s="110"/>
      <c r="WHN1" s="111"/>
      <c r="WHS1" s="110"/>
      <c r="WHT1" s="111"/>
      <c r="WHY1" s="110"/>
      <c r="WHZ1" s="111"/>
      <c r="WIE1" s="110"/>
      <c r="WIF1" s="111"/>
      <c r="WIK1" s="110"/>
      <c r="WIL1" s="111"/>
      <c r="WIQ1" s="110"/>
      <c r="WIR1" s="111"/>
      <c r="WIW1" s="110"/>
      <c r="WIX1" s="111"/>
      <c r="WJC1" s="110"/>
      <c r="WJD1" s="111"/>
      <c r="WJI1" s="110"/>
      <c r="WJJ1" s="111"/>
      <c r="WJO1" s="110"/>
      <c r="WJP1" s="111"/>
      <c r="WJU1" s="110"/>
      <c r="WJV1" s="111"/>
      <c r="WKA1" s="110"/>
      <c r="WKB1" s="111"/>
      <c r="WKG1" s="110"/>
      <c r="WKH1" s="111"/>
      <c r="WKM1" s="110"/>
      <c r="WKN1" s="111"/>
      <c r="WKS1" s="110"/>
      <c r="WKT1" s="111"/>
      <c r="WKY1" s="110"/>
      <c r="WKZ1" s="111"/>
      <c r="WLE1" s="110"/>
      <c r="WLF1" s="111"/>
      <c r="WLK1" s="110"/>
      <c r="WLL1" s="111"/>
      <c r="WLQ1" s="110"/>
      <c r="WLR1" s="111"/>
      <c r="WLW1" s="110"/>
      <c r="WLX1" s="111"/>
      <c r="WMC1" s="110"/>
      <c r="WMD1" s="111"/>
      <c r="WMI1" s="110"/>
      <c r="WMJ1" s="111"/>
      <c r="WMO1" s="110"/>
      <c r="WMP1" s="111"/>
      <c r="WMU1" s="110"/>
      <c r="WMV1" s="111"/>
      <c r="WNA1" s="110"/>
      <c r="WNB1" s="111"/>
      <c r="WNG1" s="110"/>
      <c r="WNH1" s="111"/>
      <c r="WNM1" s="110"/>
      <c r="WNN1" s="111"/>
      <c r="WNS1" s="110"/>
      <c r="WNT1" s="111"/>
      <c r="WNY1" s="110"/>
      <c r="WNZ1" s="111"/>
      <c r="WOE1" s="110"/>
      <c r="WOF1" s="111"/>
      <c r="WOK1" s="110"/>
      <c r="WOL1" s="111"/>
      <c r="WOQ1" s="110"/>
      <c r="WOR1" s="111"/>
      <c r="WOW1" s="110"/>
      <c r="WOX1" s="111"/>
      <c r="WPC1" s="110"/>
      <c r="WPD1" s="111"/>
      <c r="WPI1" s="110"/>
      <c r="WPJ1" s="111"/>
      <c r="WPO1" s="110"/>
      <c r="WPP1" s="111"/>
      <c r="WPU1" s="110"/>
      <c r="WPV1" s="111"/>
      <c r="WQA1" s="110"/>
      <c r="WQB1" s="111"/>
      <c r="WQG1" s="110"/>
      <c r="WQH1" s="111"/>
      <c r="WQM1" s="110"/>
      <c r="WQN1" s="111"/>
      <c r="WQS1" s="110"/>
      <c r="WQT1" s="111"/>
      <c r="WQY1" s="110"/>
      <c r="WQZ1" s="111"/>
      <c r="WRE1" s="110"/>
      <c r="WRF1" s="111"/>
      <c r="WRK1" s="110"/>
      <c r="WRL1" s="111"/>
      <c r="WRQ1" s="110"/>
      <c r="WRR1" s="111"/>
      <c r="WRW1" s="110"/>
      <c r="WRX1" s="111"/>
      <c r="WSC1" s="110"/>
      <c r="WSD1" s="111"/>
      <c r="WSI1" s="110"/>
      <c r="WSJ1" s="111"/>
      <c r="WSO1" s="110"/>
      <c r="WSP1" s="111"/>
      <c r="WSU1" s="110"/>
      <c r="WSV1" s="111"/>
      <c r="WTA1" s="110"/>
      <c r="WTB1" s="111"/>
      <c r="WTG1" s="110"/>
      <c r="WTH1" s="111"/>
      <c r="WTM1" s="110"/>
      <c r="WTN1" s="111"/>
      <c r="WTS1" s="110"/>
      <c r="WTT1" s="111"/>
      <c r="WTY1" s="110"/>
      <c r="WTZ1" s="111"/>
      <c r="WUE1" s="110"/>
      <c r="WUF1" s="111"/>
      <c r="WUK1" s="110"/>
      <c r="WUL1" s="111"/>
      <c r="WUQ1" s="110"/>
      <c r="WUR1" s="111"/>
      <c r="WUW1" s="110"/>
      <c r="WUX1" s="111"/>
      <c r="WVC1" s="110"/>
      <c r="WVD1" s="111"/>
      <c r="WVI1" s="110"/>
      <c r="WVJ1" s="111"/>
      <c r="WVO1" s="110"/>
      <c r="WVP1" s="111"/>
      <c r="WVU1" s="110"/>
      <c r="WVV1" s="111"/>
      <c r="WWA1" s="110"/>
      <c r="WWB1" s="111"/>
      <c r="WWG1" s="110"/>
      <c r="WWH1" s="111"/>
      <c r="WWM1" s="110"/>
      <c r="WWN1" s="111"/>
      <c r="WWS1" s="110"/>
      <c r="WWT1" s="111"/>
      <c r="WWY1" s="110"/>
      <c r="WWZ1" s="111"/>
      <c r="WXE1" s="110"/>
      <c r="WXF1" s="111"/>
      <c r="WXK1" s="110"/>
      <c r="WXL1" s="111"/>
      <c r="WXQ1" s="110"/>
      <c r="WXR1" s="111"/>
      <c r="WXW1" s="110"/>
      <c r="WXX1" s="111"/>
      <c r="WYC1" s="110"/>
      <c r="WYD1" s="111"/>
      <c r="WYI1" s="110"/>
      <c r="WYJ1" s="111"/>
      <c r="WYO1" s="110"/>
      <c r="WYP1" s="111"/>
      <c r="WYU1" s="110"/>
      <c r="WYV1" s="111"/>
      <c r="WZA1" s="110"/>
      <c r="WZB1" s="111"/>
      <c r="WZG1" s="110"/>
      <c r="WZH1" s="111"/>
      <c r="WZM1" s="110"/>
      <c r="WZN1" s="111"/>
      <c r="WZS1" s="110"/>
      <c r="WZT1" s="111"/>
      <c r="WZY1" s="110"/>
      <c r="WZZ1" s="111"/>
      <c r="XAE1" s="110"/>
      <c r="XAF1" s="111"/>
      <c r="XAK1" s="110"/>
      <c r="XAL1" s="111"/>
      <c r="XAQ1" s="110"/>
      <c r="XAR1" s="111"/>
      <c r="XAW1" s="110"/>
      <c r="XAX1" s="111"/>
      <c r="XBC1" s="110"/>
      <c r="XBD1" s="111"/>
      <c r="XBI1" s="110"/>
      <c r="XBJ1" s="111"/>
      <c r="XBO1" s="110"/>
      <c r="XBP1" s="111"/>
      <c r="XBU1" s="110"/>
      <c r="XBV1" s="111"/>
      <c r="XCA1" s="110"/>
      <c r="XCB1" s="111"/>
      <c r="XCG1" s="110"/>
      <c r="XCH1" s="111"/>
      <c r="XCM1" s="110"/>
      <c r="XCN1" s="111"/>
      <c r="XCS1" s="110"/>
      <c r="XCT1" s="111"/>
      <c r="XCY1" s="110"/>
      <c r="XCZ1" s="111"/>
      <c r="XDE1" s="110"/>
      <c r="XDF1" s="111"/>
      <c r="XDK1" s="110"/>
      <c r="XDL1" s="111"/>
      <c r="XDQ1" s="110"/>
      <c r="XDR1" s="111"/>
      <c r="XDW1" s="110"/>
      <c r="XDX1" s="111"/>
      <c r="XEC1" s="110"/>
      <c r="XED1" s="111"/>
      <c r="XEI1" s="110"/>
      <c r="XEJ1" s="111"/>
      <c r="XEO1" s="110"/>
      <c r="XEP1" s="111"/>
      <c r="XEU1" s="110"/>
      <c r="XEV1" s="111"/>
      <c r="XFA1" s="110"/>
      <c r="XFB1" s="111"/>
    </row>
    <row r="2" spans="1:1022 1027:2048 2053:3068 3073:4094 4099:5120 5125:6140 6145:7166 7171:8192 8197:9212 9217:10238 10243:11264 11269:12284 12289:13310 13315:14336 14341:15356 15361:16382" s="112" customFormat="1" ht="43.5" customHeight="1" thickBot="1" x14ac:dyDescent="0.4">
      <c r="A2" s="129" t="s">
        <v>222</v>
      </c>
      <c r="B2" s="130"/>
      <c r="C2" s="127"/>
      <c r="D2" s="127"/>
      <c r="E2" s="127"/>
      <c r="F2" s="127"/>
      <c r="G2" s="129"/>
      <c r="H2" s="130"/>
      <c r="I2" s="127"/>
      <c r="J2" s="135"/>
      <c r="K2" s="135"/>
      <c r="M2" s="113"/>
      <c r="N2" s="114"/>
      <c r="S2" s="113"/>
      <c r="T2" s="114"/>
      <c r="Y2" s="113"/>
      <c r="Z2" s="114"/>
      <c r="AE2" s="113"/>
      <c r="AF2" s="114"/>
      <c r="AK2" s="113"/>
      <c r="AL2" s="114"/>
      <c r="AQ2" s="113"/>
      <c r="AR2" s="114"/>
      <c r="AW2" s="113"/>
      <c r="AX2" s="114"/>
      <c r="BC2" s="113"/>
      <c r="BD2" s="114"/>
      <c r="BI2" s="113"/>
      <c r="BJ2" s="114"/>
      <c r="BO2" s="113"/>
      <c r="BP2" s="114"/>
      <c r="BU2" s="113"/>
      <c r="BV2" s="114"/>
      <c r="CA2" s="113"/>
      <c r="CB2" s="114"/>
      <c r="CG2" s="113"/>
      <c r="CH2" s="114"/>
      <c r="CM2" s="113"/>
      <c r="CN2" s="114"/>
      <c r="CS2" s="113"/>
      <c r="CT2" s="114"/>
      <c r="CY2" s="113"/>
      <c r="CZ2" s="114"/>
      <c r="DE2" s="113"/>
      <c r="DF2" s="114"/>
      <c r="DK2" s="113"/>
      <c r="DL2" s="114"/>
      <c r="DQ2" s="113"/>
      <c r="DR2" s="114"/>
      <c r="DW2" s="113"/>
      <c r="DX2" s="114"/>
      <c r="EC2" s="113"/>
      <c r="ED2" s="114"/>
      <c r="EI2" s="113"/>
      <c r="EJ2" s="114"/>
      <c r="EO2" s="113"/>
      <c r="EP2" s="114"/>
      <c r="EU2" s="113"/>
      <c r="EV2" s="114"/>
      <c r="FA2" s="113"/>
      <c r="FB2" s="114"/>
      <c r="FG2" s="113"/>
      <c r="FH2" s="114"/>
      <c r="FM2" s="113"/>
      <c r="FN2" s="114"/>
      <c r="FS2" s="113"/>
      <c r="FT2" s="114"/>
      <c r="FY2" s="113"/>
      <c r="FZ2" s="114"/>
      <c r="GE2" s="113"/>
      <c r="GF2" s="114"/>
      <c r="GK2" s="113"/>
      <c r="GL2" s="114"/>
      <c r="GQ2" s="113"/>
      <c r="GR2" s="114"/>
      <c r="GW2" s="113"/>
      <c r="GX2" s="114"/>
      <c r="HC2" s="113"/>
      <c r="HD2" s="114"/>
      <c r="HI2" s="113"/>
      <c r="HJ2" s="114"/>
      <c r="HO2" s="113"/>
      <c r="HP2" s="114"/>
      <c r="HU2" s="113"/>
      <c r="HV2" s="114"/>
      <c r="IA2" s="113"/>
      <c r="IB2" s="114"/>
      <c r="IG2" s="113"/>
      <c r="IH2" s="114"/>
      <c r="IM2" s="113"/>
      <c r="IN2" s="114"/>
      <c r="IS2" s="113"/>
      <c r="IT2" s="114"/>
      <c r="IY2" s="113"/>
      <c r="IZ2" s="114"/>
      <c r="JE2" s="113"/>
      <c r="JF2" s="114"/>
      <c r="JK2" s="113"/>
      <c r="JL2" s="114"/>
      <c r="JQ2" s="113"/>
      <c r="JR2" s="114"/>
      <c r="JW2" s="113"/>
      <c r="JX2" s="114"/>
      <c r="KC2" s="113"/>
      <c r="KD2" s="114"/>
      <c r="KI2" s="113"/>
      <c r="KJ2" s="114"/>
      <c r="KO2" s="113"/>
      <c r="KP2" s="114"/>
      <c r="KU2" s="113"/>
      <c r="KV2" s="114"/>
      <c r="LA2" s="113"/>
      <c r="LB2" s="114"/>
      <c r="LG2" s="113"/>
      <c r="LH2" s="114"/>
      <c r="LM2" s="113"/>
      <c r="LN2" s="114"/>
      <c r="LS2" s="113"/>
      <c r="LT2" s="114"/>
      <c r="LY2" s="113"/>
      <c r="LZ2" s="114"/>
      <c r="ME2" s="113"/>
      <c r="MF2" s="114"/>
      <c r="MK2" s="113"/>
      <c r="ML2" s="114"/>
      <c r="MQ2" s="113"/>
      <c r="MR2" s="114"/>
      <c r="MW2" s="113"/>
      <c r="MX2" s="114"/>
      <c r="NC2" s="113"/>
      <c r="ND2" s="114"/>
      <c r="NI2" s="113"/>
      <c r="NJ2" s="114"/>
      <c r="NO2" s="113"/>
      <c r="NP2" s="114"/>
      <c r="NU2" s="113"/>
      <c r="NV2" s="114"/>
      <c r="OA2" s="113"/>
      <c r="OB2" s="114"/>
      <c r="OG2" s="113"/>
      <c r="OH2" s="114"/>
      <c r="OM2" s="113"/>
      <c r="ON2" s="114"/>
      <c r="OS2" s="113"/>
      <c r="OT2" s="114"/>
      <c r="OY2" s="113"/>
      <c r="OZ2" s="114"/>
      <c r="PE2" s="113"/>
      <c r="PF2" s="114"/>
      <c r="PK2" s="113"/>
      <c r="PL2" s="114"/>
      <c r="PQ2" s="113"/>
      <c r="PR2" s="114"/>
      <c r="PW2" s="113"/>
      <c r="PX2" s="114"/>
      <c r="QC2" s="113"/>
      <c r="QD2" s="114"/>
      <c r="QI2" s="113"/>
      <c r="QJ2" s="114"/>
      <c r="QO2" s="113"/>
      <c r="QP2" s="114"/>
      <c r="QU2" s="113"/>
      <c r="QV2" s="114"/>
      <c r="RA2" s="113"/>
      <c r="RB2" s="114"/>
      <c r="RG2" s="113"/>
      <c r="RH2" s="114"/>
      <c r="RM2" s="113"/>
      <c r="RN2" s="114"/>
      <c r="RS2" s="113"/>
      <c r="RT2" s="114"/>
      <c r="RY2" s="113"/>
      <c r="RZ2" s="114"/>
      <c r="SE2" s="113"/>
      <c r="SF2" s="114"/>
      <c r="SK2" s="113"/>
      <c r="SL2" s="114"/>
      <c r="SQ2" s="113"/>
      <c r="SR2" s="114"/>
      <c r="SW2" s="113"/>
      <c r="SX2" s="114"/>
      <c r="TC2" s="113"/>
      <c r="TD2" s="114"/>
      <c r="TI2" s="113"/>
      <c r="TJ2" s="114"/>
      <c r="TO2" s="113"/>
      <c r="TP2" s="114"/>
      <c r="TU2" s="113"/>
      <c r="TV2" s="114"/>
      <c r="UA2" s="113"/>
      <c r="UB2" s="114"/>
      <c r="UG2" s="113"/>
      <c r="UH2" s="114"/>
      <c r="UM2" s="113"/>
      <c r="UN2" s="114"/>
      <c r="US2" s="113"/>
      <c r="UT2" s="114"/>
      <c r="UY2" s="113"/>
      <c r="UZ2" s="114"/>
      <c r="VE2" s="113"/>
      <c r="VF2" s="114"/>
      <c r="VK2" s="113"/>
      <c r="VL2" s="114"/>
      <c r="VQ2" s="113"/>
      <c r="VR2" s="114"/>
      <c r="VW2" s="113"/>
      <c r="VX2" s="114"/>
      <c r="WC2" s="113"/>
      <c r="WD2" s="114"/>
      <c r="WI2" s="113"/>
      <c r="WJ2" s="114"/>
      <c r="WO2" s="113"/>
      <c r="WP2" s="114"/>
      <c r="WU2" s="113"/>
      <c r="WV2" s="114"/>
      <c r="XA2" s="113"/>
      <c r="XB2" s="114"/>
      <c r="XG2" s="113"/>
      <c r="XH2" s="114"/>
      <c r="XM2" s="113"/>
      <c r="XN2" s="114"/>
      <c r="XS2" s="113"/>
      <c r="XT2" s="114"/>
      <c r="XY2" s="113"/>
      <c r="XZ2" s="114"/>
      <c r="YE2" s="113"/>
      <c r="YF2" s="114"/>
      <c r="YK2" s="113"/>
      <c r="YL2" s="114"/>
      <c r="YQ2" s="113"/>
      <c r="YR2" s="114"/>
      <c r="YW2" s="113"/>
      <c r="YX2" s="114"/>
      <c r="ZC2" s="113"/>
      <c r="ZD2" s="114"/>
      <c r="ZI2" s="113"/>
      <c r="ZJ2" s="114"/>
      <c r="ZO2" s="113"/>
      <c r="ZP2" s="114"/>
      <c r="ZU2" s="113"/>
      <c r="ZV2" s="114"/>
      <c r="AAA2" s="113"/>
      <c r="AAB2" s="114"/>
      <c r="AAG2" s="113"/>
      <c r="AAH2" s="114"/>
      <c r="AAM2" s="113"/>
      <c r="AAN2" s="114"/>
      <c r="AAS2" s="113"/>
      <c r="AAT2" s="114"/>
      <c r="AAY2" s="113"/>
      <c r="AAZ2" s="114"/>
      <c r="ABE2" s="113"/>
      <c r="ABF2" s="114"/>
      <c r="ABK2" s="113"/>
      <c r="ABL2" s="114"/>
      <c r="ABQ2" s="113"/>
      <c r="ABR2" s="114"/>
      <c r="ABW2" s="113"/>
      <c r="ABX2" s="114"/>
      <c r="ACC2" s="113"/>
      <c r="ACD2" s="114"/>
      <c r="ACI2" s="113"/>
      <c r="ACJ2" s="114"/>
      <c r="ACO2" s="113"/>
      <c r="ACP2" s="114"/>
      <c r="ACU2" s="113"/>
      <c r="ACV2" s="114"/>
      <c r="ADA2" s="113"/>
      <c r="ADB2" s="114"/>
      <c r="ADG2" s="113"/>
      <c r="ADH2" s="114"/>
      <c r="ADM2" s="113"/>
      <c r="ADN2" s="114"/>
      <c r="ADS2" s="113"/>
      <c r="ADT2" s="114"/>
      <c r="ADY2" s="113"/>
      <c r="ADZ2" s="114"/>
      <c r="AEE2" s="113"/>
      <c r="AEF2" s="114"/>
      <c r="AEK2" s="113"/>
      <c r="AEL2" s="114"/>
      <c r="AEQ2" s="113"/>
      <c r="AER2" s="114"/>
      <c r="AEW2" s="113"/>
      <c r="AEX2" s="114"/>
      <c r="AFC2" s="113"/>
      <c r="AFD2" s="114"/>
      <c r="AFI2" s="113"/>
      <c r="AFJ2" s="114"/>
      <c r="AFO2" s="113"/>
      <c r="AFP2" s="114"/>
      <c r="AFU2" s="113"/>
      <c r="AFV2" s="114"/>
      <c r="AGA2" s="113"/>
      <c r="AGB2" s="114"/>
      <c r="AGG2" s="113"/>
      <c r="AGH2" s="114"/>
      <c r="AGM2" s="113"/>
      <c r="AGN2" s="114"/>
      <c r="AGS2" s="113"/>
      <c r="AGT2" s="114"/>
      <c r="AGY2" s="113"/>
      <c r="AGZ2" s="114"/>
      <c r="AHE2" s="113"/>
      <c r="AHF2" s="114"/>
      <c r="AHK2" s="113"/>
      <c r="AHL2" s="114"/>
      <c r="AHQ2" s="113"/>
      <c r="AHR2" s="114"/>
      <c r="AHW2" s="113"/>
      <c r="AHX2" s="114"/>
      <c r="AIC2" s="113"/>
      <c r="AID2" s="114"/>
      <c r="AII2" s="113"/>
      <c r="AIJ2" s="114"/>
      <c r="AIO2" s="113"/>
      <c r="AIP2" s="114"/>
      <c r="AIU2" s="113"/>
      <c r="AIV2" s="114"/>
      <c r="AJA2" s="113"/>
      <c r="AJB2" s="114"/>
      <c r="AJG2" s="113"/>
      <c r="AJH2" s="114"/>
      <c r="AJM2" s="113"/>
      <c r="AJN2" s="114"/>
      <c r="AJS2" s="113"/>
      <c r="AJT2" s="114"/>
      <c r="AJY2" s="113"/>
      <c r="AJZ2" s="114"/>
      <c r="AKE2" s="113"/>
      <c r="AKF2" s="114"/>
      <c r="AKK2" s="113"/>
      <c r="AKL2" s="114"/>
      <c r="AKQ2" s="113"/>
      <c r="AKR2" s="114"/>
      <c r="AKW2" s="113"/>
      <c r="AKX2" s="114"/>
      <c r="ALC2" s="113"/>
      <c r="ALD2" s="114"/>
      <c r="ALI2" s="113"/>
      <c r="ALJ2" s="114"/>
      <c r="ALO2" s="113"/>
      <c r="ALP2" s="114"/>
      <c r="ALU2" s="113"/>
      <c r="ALV2" s="114"/>
      <c r="AMA2" s="113"/>
      <c r="AMB2" s="114"/>
      <c r="AMG2" s="113"/>
      <c r="AMH2" s="114"/>
      <c r="AMM2" s="113"/>
      <c r="AMN2" s="114"/>
      <c r="AMS2" s="113"/>
      <c r="AMT2" s="114"/>
      <c r="AMY2" s="113"/>
      <c r="AMZ2" s="114"/>
      <c r="ANE2" s="113"/>
      <c r="ANF2" s="114"/>
      <c r="ANK2" s="113"/>
      <c r="ANL2" s="114"/>
      <c r="ANQ2" s="113"/>
      <c r="ANR2" s="114"/>
      <c r="ANW2" s="113"/>
      <c r="ANX2" s="114"/>
      <c r="AOC2" s="113"/>
      <c r="AOD2" s="114"/>
      <c r="AOI2" s="113"/>
      <c r="AOJ2" s="114"/>
      <c r="AOO2" s="113"/>
      <c r="AOP2" s="114"/>
      <c r="AOU2" s="113"/>
      <c r="AOV2" s="114"/>
      <c r="APA2" s="113"/>
      <c r="APB2" s="114"/>
      <c r="APG2" s="113"/>
      <c r="APH2" s="114"/>
      <c r="APM2" s="113"/>
      <c r="APN2" s="114"/>
      <c r="APS2" s="113"/>
      <c r="APT2" s="114"/>
      <c r="APY2" s="113"/>
      <c r="APZ2" s="114"/>
      <c r="AQE2" s="113"/>
      <c r="AQF2" s="114"/>
      <c r="AQK2" s="113"/>
      <c r="AQL2" s="114"/>
      <c r="AQQ2" s="113"/>
      <c r="AQR2" s="114"/>
      <c r="AQW2" s="113"/>
      <c r="AQX2" s="114"/>
      <c r="ARC2" s="113"/>
      <c r="ARD2" s="114"/>
      <c r="ARI2" s="113"/>
      <c r="ARJ2" s="114"/>
      <c r="ARO2" s="113"/>
      <c r="ARP2" s="114"/>
      <c r="ARU2" s="113"/>
      <c r="ARV2" s="114"/>
      <c r="ASA2" s="113"/>
      <c r="ASB2" s="114"/>
      <c r="ASG2" s="113"/>
      <c r="ASH2" s="114"/>
      <c r="ASM2" s="113"/>
      <c r="ASN2" s="114"/>
      <c r="ASS2" s="113"/>
      <c r="AST2" s="114"/>
      <c r="ASY2" s="113"/>
      <c r="ASZ2" s="114"/>
      <c r="ATE2" s="113"/>
      <c r="ATF2" s="114"/>
      <c r="ATK2" s="113"/>
      <c r="ATL2" s="114"/>
      <c r="ATQ2" s="113"/>
      <c r="ATR2" s="114"/>
      <c r="ATW2" s="113"/>
      <c r="ATX2" s="114"/>
      <c r="AUC2" s="113"/>
      <c r="AUD2" s="114"/>
      <c r="AUI2" s="113"/>
      <c r="AUJ2" s="114"/>
      <c r="AUO2" s="113"/>
      <c r="AUP2" s="114"/>
      <c r="AUU2" s="113"/>
      <c r="AUV2" s="114"/>
      <c r="AVA2" s="113"/>
      <c r="AVB2" s="114"/>
      <c r="AVG2" s="113"/>
      <c r="AVH2" s="114"/>
      <c r="AVM2" s="113"/>
      <c r="AVN2" s="114"/>
      <c r="AVS2" s="113"/>
      <c r="AVT2" s="114"/>
      <c r="AVY2" s="113"/>
      <c r="AVZ2" s="114"/>
      <c r="AWE2" s="113"/>
      <c r="AWF2" s="114"/>
      <c r="AWK2" s="113"/>
      <c r="AWL2" s="114"/>
      <c r="AWQ2" s="113"/>
      <c r="AWR2" s="114"/>
      <c r="AWW2" s="113"/>
      <c r="AWX2" s="114"/>
      <c r="AXC2" s="113"/>
      <c r="AXD2" s="114"/>
      <c r="AXI2" s="113"/>
      <c r="AXJ2" s="114"/>
      <c r="AXO2" s="113"/>
      <c r="AXP2" s="114"/>
      <c r="AXU2" s="113"/>
      <c r="AXV2" s="114"/>
      <c r="AYA2" s="113"/>
      <c r="AYB2" s="114"/>
      <c r="AYG2" s="113"/>
      <c r="AYH2" s="114"/>
      <c r="AYM2" s="113"/>
      <c r="AYN2" s="114"/>
      <c r="AYS2" s="113"/>
      <c r="AYT2" s="114"/>
      <c r="AYY2" s="113"/>
      <c r="AYZ2" s="114"/>
      <c r="AZE2" s="113"/>
      <c r="AZF2" s="114"/>
      <c r="AZK2" s="113"/>
      <c r="AZL2" s="114"/>
      <c r="AZQ2" s="113"/>
      <c r="AZR2" s="114"/>
      <c r="AZW2" s="113"/>
      <c r="AZX2" s="114"/>
      <c r="BAC2" s="113"/>
      <c r="BAD2" s="114"/>
      <c r="BAI2" s="113"/>
      <c r="BAJ2" s="114"/>
      <c r="BAO2" s="113"/>
      <c r="BAP2" s="114"/>
      <c r="BAU2" s="113"/>
      <c r="BAV2" s="114"/>
      <c r="BBA2" s="113"/>
      <c r="BBB2" s="114"/>
      <c r="BBG2" s="113"/>
      <c r="BBH2" s="114"/>
      <c r="BBM2" s="113"/>
      <c r="BBN2" s="114"/>
      <c r="BBS2" s="113"/>
      <c r="BBT2" s="114"/>
      <c r="BBY2" s="113"/>
      <c r="BBZ2" s="114"/>
      <c r="BCE2" s="113"/>
      <c r="BCF2" s="114"/>
      <c r="BCK2" s="113"/>
      <c r="BCL2" s="114"/>
      <c r="BCQ2" s="113"/>
      <c r="BCR2" s="114"/>
      <c r="BCW2" s="113"/>
      <c r="BCX2" s="114"/>
      <c r="BDC2" s="113"/>
      <c r="BDD2" s="114"/>
      <c r="BDI2" s="113"/>
      <c r="BDJ2" s="114"/>
      <c r="BDO2" s="113"/>
      <c r="BDP2" s="114"/>
      <c r="BDU2" s="113"/>
      <c r="BDV2" s="114"/>
      <c r="BEA2" s="113"/>
      <c r="BEB2" s="114"/>
      <c r="BEG2" s="113"/>
      <c r="BEH2" s="114"/>
      <c r="BEM2" s="113"/>
      <c r="BEN2" s="114"/>
      <c r="BES2" s="113"/>
      <c r="BET2" s="114"/>
      <c r="BEY2" s="113"/>
      <c r="BEZ2" s="114"/>
      <c r="BFE2" s="113"/>
      <c r="BFF2" s="114"/>
      <c r="BFK2" s="113"/>
      <c r="BFL2" s="114"/>
      <c r="BFQ2" s="113"/>
      <c r="BFR2" s="114"/>
      <c r="BFW2" s="113"/>
      <c r="BFX2" s="114"/>
      <c r="BGC2" s="113"/>
      <c r="BGD2" s="114"/>
      <c r="BGI2" s="113"/>
      <c r="BGJ2" s="114"/>
      <c r="BGO2" s="113"/>
      <c r="BGP2" s="114"/>
      <c r="BGU2" s="113"/>
      <c r="BGV2" s="114"/>
      <c r="BHA2" s="113"/>
      <c r="BHB2" s="114"/>
      <c r="BHG2" s="113"/>
      <c r="BHH2" s="114"/>
      <c r="BHM2" s="113"/>
      <c r="BHN2" s="114"/>
      <c r="BHS2" s="113"/>
      <c r="BHT2" s="114"/>
      <c r="BHY2" s="113"/>
      <c r="BHZ2" s="114"/>
      <c r="BIE2" s="113"/>
      <c r="BIF2" s="114"/>
      <c r="BIK2" s="113"/>
      <c r="BIL2" s="114"/>
      <c r="BIQ2" s="113"/>
      <c r="BIR2" s="114"/>
      <c r="BIW2" s="113"/>
      <c r="BIX2" s="114"/>
      <c r="BJC2" s="113"/>
      <c r="BJD2" s="114"/>
      <c r="BJI2" s="113"/>
      <c r="BJJ2" s="114"/>
      <c r="BJO2" s="113"/>
      <c r="BJP2" s="114"/>
      <c r="BJU2" s="113"/>
      <c r="BJV2" s="114"/>
      <c r="BKA2" s="113"/>
      <c r="BKB2" s="114"/>
      <c r="BKG2" s="113"/>
      <c r="BKH2" s="114"/>
      <c r="BKM2" s="113"/>
      <c r="BKN2" s="114"/>
      <c r="BKS2" s="113"/>
      <c r="BKT2" s="114"/>
      <c r="BKY2" s="113"/>
      <c r="BKZ2" s="114"/>
      <c r="BLE2" s="113"/>
      <c r="BLF2" s="114"/>
      <c r="BLK2" s="113"/>
      <c r="BLL2" s="114"/>
      <c r="BLQ2" s="113"/>
      <c r="BLR2" s="114"/>
      <c r="BLW2" s="113"/>
      <c r="BLX2" s="114"/>
      <c r="BMC2" s="113"/>
      <c r="BMD2" s="114"/>
      <c r="BMI2" s="113"/>
      <c r="BMJ2" s="114"/>
      <c r="BMO2" s="113"/>
      <c r="BMP2" s="114"/>
      <c r="BMU2" s="113"/>
      <c r="BMV2" s="114"/>
      <c r="BNA2" s="113"/>
      <c r="BNB2" s="114"/>
      <c r="BNG2" s="113"/>
      <c r="BNH2" s="114"/>
      <c r="BNM2" s="113"/>
      <c r="BNN2" s="114"/>
      <c r="BNS2" s="113"/>
      <c r="BNT2" s="114"/>
      <c r="BNY2" s="113"/>
      <c r="BNZ2" s="114"/>
      <c r="BOE2" s="113"/>
      <c r="BOF2" s="114"/>
      <c r="BOK2" s="113"/>
      <c r="BOL2" s="114"/>
      <c r="BOQ2" s="113"/>
      <c r="BOR2" s="114"/>
      <c r="BOW2" s="113"/>
      <c r="BOX2" s="114"/>
      <c r="BPC2" s="113"/>
      <c r="BPD2" s="114"/>
      <c r="BPI2" s="113"/>
      <c r="BPJ2" s="114"/>
      <c r="BPO2" s="113"/>
      <c r="BPP2" s="114"/>
      <c r="BPU2" s="113"/>
      <c r="BPV2" s="114"/>
      <c r="BQA2" s="113"/>
      <c r="BQB2" s="114"/>
      <c r="BQG2" s="113"/>
      <c r="BQH2" s="114"/>
      <c r="BQM2" s="113"/>
      <c r="BQN2" s="114"/>
      <c r="BQS2" s="113"/>
      <c r="BQT2" s="114"/>
      <c r="BQY2" s="113"/>
      <c r="BQZ2" s="114"/>
      <c r="BRE2" s="113"/>
      <c r="BRF2" s="114"/>
      <c r="BRK2" s="113"/>
      <c r="BRL2" s="114"/>
      <c r="BRQ2" s="113"/>
      <c r="BRR2" s="114"/>
      <c r="BRW2" s="113"/>
      <c r="BRX2" s="114"/>
      <c r="BSC2" s="113"/>
      <c r="BSD2" s="114"/>
      <c r="BSI2" s="113"/>
      <c r="BSJ2" s="114"/>
      <c r="BSO2" s="113"/>
      <c r="BSP2" s="114"/>
      <c r="BSU2" s="113"/>
      <c r="BSV2" s="114"/>
      <c r="BTA2" s="113"/>
      <c r="BTB2" s="114"/>
      <c r="BTG2" s="113"/>
      <c r="BTH2" s="114"/>
      <c r="BTM2" s="113"/>
      <c r="BTN2" s="114"/>
      <c r="BTS2" s="113"/>
      <c r="BTT2" s="114"/>
      <c r="BTY2" s="113"/>
      <c r="BTZ2" s="114"/>
      <c r="BUE2" s="113"/>
      <c r="BUF2" s="114"/>
      <c r="BUK2" s="113"/>
      <c r="BUL2" s="114"/>
      <c r="BUQ2" s="113"/>
      <c r="BUR2" s="114"/>
      <c r="BUW2" s="113"/>
      <c r="BUX2" s="114"/>
      <c r="BVC2" s="113"/>
      <c r="BVD2" s="114"/>
      <c r="BVI2" s="113"/>
      <c r="BVJ2" s="114"/>
      <c r="BVO2" s="113"/>
      <c r="BVP2" s="114"/>
      <c r="BVU2" s="113"/>
      <c r="BVV2" s="114"/>
      <c r="BWA2" s="113"/>
      <c r="BWB2" s="114"/>
      <c r="BWG2" s="113"/>
      <c r="BWH2" s="114"/>
      <c r="BWM2" s="113"/>
      <c r="BWN2" s="114"/>
      <c r="BWS2" s="113"/>
      <c r="BWT2" s="114"/>
      <c r="BWY2" s="113"/>
      <c r="BWZ2" s="114"/>
      <c r="BXE2" s="113"/>
      <c r="BXF2" s="114"/>
      <c r="BXK2" s="113"/>
      <c r="BXL2" s="114"/>
      <c r="BXQ2" s="113"/>
      <c r="BXR2" s="114"/>
      <c r="BXW2" s="113"/>
      <c r="BXX2" s="114"/>
      <c r="BYC2" s="113"/>
      <c r="BYD2" s="114"/>
      <c r="BYI2" s="113"/>
      <c r="BYJ2" s="114"/>
      <c r="BYO2" s="113"/>
      <c r="BYP2" s="114"/>
      <c r="BYU2" s="113"/>
      <c r="BYV2" s="114"/>
      <c r="BZA2" s="113"/>
      <c r="BZB2" s="114"/>
      <c r="BZG2" s="113"/>
      <c r="BZH2" s="114"/>
      <c r="BZM2" s="113"/>
      <c r="BZN2" s="114"/>
      <c r="BZS2" s="113"/>
      <c r="BZT2" s="114"/>
      <c r="BZY2" s="113"/>
      <c r="BZZ2" s="114"/>
      <c r="CAE2" s="113"/>
      <c r="CAF2" s="114"/>
      <c r="CAK2" s="113"/>
      <c r="CAL2" s="114"/>
      <c r="CAQ2" s="113"/>
      <c r="CAR2" s="114"/>
      <c r="CAW2" s="113"/>
      <c r="CAX2" s="114"/>
      <c r="CBC2" s="113"/>
      <c r="CBD2" s="114"/>
      <c r="CBI2" s="113"/>
      <c r="CBJ2" s="114"/>
      <c r="CBO2" s="113"/>
      <c r="CBP2" s="114"/>
      <c r="CBU2" s="113"/>
      <c r="CBV2" s="114"/>
      <c r="CCA2" s="113"/>
      <c r="CCB2" s="114"/>
      <c r="CCG2" s="113"/>
      <c r="CCH2" s="114"/>
      <c r="CCM2" s="113"/>
      <c r="CCN2" s="114"/>
      <c r="CCS2" s="113"/>
      <c r="CCT2" s="114"/>
      <c r="CCY2" s="113"/>
      <c r="CCZ2" s="114"/>
      <c r="CDE2" s="113"/>
      <c r="CDF2" s="114"/>
      <c r="CDK2" s="113"/>
      <c r="CDL2" s="114"/>
      <c r="CDQ2" s="113"/>
      <c r="CDR2" s="114"/>
      <c r="CDW2" s="113"/>
      <c r="CDX2" s="114"/>
      <c r="CEC2" s="113"/>
      <c r="CED2" s="114"/>
      <c r="CEI2" s="113"/>
      <c r="CEJ2" s="114"/>
      <c r="CEO2" s="113"/>
      <c r="CEP2" s="114"/>
      <c r="CEU2" s="113"/>
      <c r="CEV2" s="114"/>
      <c r="CFA2" s="113"/>
      <c r="CFB2" s="114"/>
      <c r="CFG2" s="113"/>
      <c r="CFH2" s="114"/>
      <c r="CFM2" s="113"/>
      <c r="CFN2" s="114"/>
      <c r="CFS2" s="113"/>
      <c r="CFT2" s="114"/>
      <c r="CFY2" s="113"/>
      <c r="CFZ2" s="114"/>
      <c r="CGE2" s="113"/>
      <c r="CGF2" s="114"/>
      <c r="CGK2" s="113"/>
      <c r="CGL2" s="114"/>
      <c r="CGQ2" s="113"/>
      <c r="CGR2" s="114"/>
      <c r="CGW2" s="113"/>
      <c r="CGX2" s="114"/>
      <c r="CHC2" s="113"/>
      <c r="CHD2" s="114"/>
      <c r="CHI2" s="113"/>
      <c r="CHJ2" s="114"/>
      <c r="CHO2" s="113"/>
      <c r="CHP2" s="114"/>
      <c r="CHU2" s="113"/>
      <c r="CHV2" s="114"/>
      <c r="CIA2" s="113"/>
      <c r="CIB2" s="114"/>
      <c r="CIG2" s="113"/>
      <c r="CIH2" s="114"/>
      <c r="CIM2" s="113"/>
      <c r="CIN2" s="114"/>
      <c r="CIS2" s="113"/>
      <c r="CIT2" s="114"/>
      <c r="CIY2" s="113"/>
      <c r="CIZ2" s="114"/>
      <c r="CJE2" s="113"/>
      <c r="CJF2" s="114"/>
      <c r="CJK2" s="113"/>
      <c r="CJL2" s="114"/>
      <c r="CJQ2" s="113"/>
      <c r="CJR2" s="114"/>
      <c r="CJW2" s="113"/>
      <c r="CJX2" s="114"/>
      <c r="CKC2" s="113"/>
      <c r="CKD2" s="114"/>
      <c r="CKI2" s="113"/>
      <c r="CKJ2" s="114"/>
      <c r="CKO2" s="113"/>
      <c r="CKP2" s="114"/>
      <c r="CKU2" s="113"/>
      <c r="CKV2" s="114"/>
      <c r="CLA2" s="113"/>
      <c r="CLB2" s="114"/>
      <c r="CLG2" s="113"/>
      <c r="CLH2" s="114"/>
      <c r="CLM2" s="113"/>
      <c r="CLN2" s="114"/>
      <c r="CLS2" s="113"/>
      <c r="CLT2" s="114"/>
      <c r="CLY2" s="113"/>
      <c r="CLZ2" s="114"/>
      <c r="CME2" s="113"/>
      <c r="CMF2" s="114"/>
      <c r="CMK2" s="113"/>
      <c r="CML2" s="114"/>
      <c r="CMQ2" s="113"/>
      <c r="CMR2" s="114"/>
      <c r="CMW2" s="113"/>
      <c r="CMX2" s="114"/>
      <c r="CNC2" s="113"/>
      <c r="CND2" s="114"/>
      <c r="CNI2" s="113"/>
      <c r="CNJ2" s="114"/>
      <c r="CNO2" s="113"/>
      <c r="CNP2" s="114"/>
      <c r="CNU2" s="113"/>
      <c r="CNV2" s="114"/>
      <c r="COA2" s="113"/>
      <c r="COB2" s="114"/>
      <c r="COG2" s="113"/>
      <c r="COH2" s="114"/>
      <c r="COM2" s="113"/>
      <c r="CON2" s="114"/>
      <c r="COS2" s="113"/>
      <c r="COT2" s="114"/>
      <c r="COY2" s="113"/>
      <c r="COZ2" s="114"/>
      <c r="CPE2" s="113"/>
      <c r="CPF2" s="114"/>
      <c r="CPK2" s="113"/>
      <c r="CPL2" s="114"/>
      <c r="CPQ2" s="113"/>
      <c r="CPR2" s="114"/>
      <c r="CPW2" s="113"/>
      <c r="CPX2" s="114"/>
      <c r="CQC2" s="113"/>
      <c r="CQD2" s="114"/>
      <c r="CQI2" s="113"/>
      <c r="CQJ2" s="114"/>
      <c r="CQO2" s="113"/>
      <c r="CQP2" s="114"/>
      <c r="CQU2" s="113"/>
      <c r="CQV2" s="114"/>
      <c r="CRA2" s="113"/>
      <c r="CRB2" s="114"/>
      <c r="CRG2" s="113"/>
      <c r="CRH2" s="114"/>
      <c r="CRM2" s="113"/>
      <c r="CRN2" s="114"/>
      <c r="CRS2" s="113"/>
      <c r="CRT2" s="114"/>
      <c r="CRY2" s="113"/>
      <c r="CRZ2" s="114"/>
      <c r="CSE2" s="113"/>
      <c r="CSF2" s="114"/>
      <c r="CSK2" s="113"/>
      <c r="CSL2" s="114"/>
      <c r="CSQ2" s="113"/>
      <c r="CSR2" s="114"/>
      <c r="CSW2" s="113"/>
      <c r="CSX2" s="114"/>
      <c r="CTC2" s="113"/>
      <c r="CTD2" s="114"/>
      <c r="CTI2" s="113"/>
      <c r="CTJ2" s="114"/>
      <c r="CTO2" s="113"/>
      <c r="CTP2" s="114"/>
      <c r="CTU2" s="113"/>
      <c r="CTV2" s="114"/>
      <c r="CUA2" s="113"/>
      <c r="CUB2" s="114"/>
      <c r="CUG2" s="113"/>
      <c r="CUH2" s="114"/>
      <c r="CUM2" s="113"/>
      <c r="CUN2" s="114"/>
      <c r="CUS2" s="113"/>
      <c r="CUT2" s="114"/>
      <c r="CUY2" s="113"/>
      <c r="CUZ2" s="114"/>
      <c r="CVE2" s="113"/>
      <c r="CVF2" s="114"/>
      <c r="CVK2" s="113"/>
      <c r="CVL2" s="114"/>
      <c r="CVQ2" s="113"/>
      <c r="CVR2" s="114"/>
      <c r="CVW2" s="113"/>
      <c r="CVX2" s="114"/>
      <c r="CWC2" s="113"/>
      <c r="CWD2" s="114"/>
      <c r="CWI2" s="113"/>
      <c r="CWJ2" s="114"/>
      <c r="CWO2" s="113"/>
      <c r="CWP2" s="114"/>
      <c r="CWU2" s="113"/>
      <c r="CWV2" s="114"/>
      <c r="CXA2" s="113"/>
      <c r="CXB2" s="114"/>
      <c r="CXG2" s="113"/>
      <c r="CXH2" s="114"/>
      <c r="CXM2" s="113"/>
      <c r="CXN2" s="114"/>
      <c r="CXS2" s="113"/>
      <c r="CXT2" s="114"/>
      <c r="CXY2" s="113"/>
      <c r="CXZ2" s="114"/>
      <c r="CYE2" s="113"/>
      <c r="CYF2" s="114"/>
      <c r="CYK2" s="113"/>
      <c r="CYL2" s="114"/>
      <c r="CYQ2" s="113"/>
      <c r="CYR2" s="114"/>
      <c r="CYW2" s="113"/>
      <c r="CYX2" s="114"/>
      <c r="CZC2" s="113"/>
      <c r="CZD2" s="114"/>
      <c r="CZI2" s="113"/>
      <c r="CZJ2" s="114"/>
      <c r="CZO2" s="113"/>
      <c r="CZP2" s="114"/>
      <c r="CZU2" s="113"/>
      <c r="CZV2" s="114"/>
      <c r="DAA2" s="113"/>
      <c r="DAB2" s="114"/>
      <c r="DAG2" s="113"/>
      <c r="DAH2" s="114"/>
      <c r="DAM2" s="113"/>
      <c r="DAN2" s="114"/>
      <c r="DAS2" s="113"/>
      <c r="DAT2" s="114"/>
      <c r="DAY2" s="113"/>
      <c r="DAZ2" s="114"/>
      <c r="DBE2" s="113"/>
      <c r="DBF2" s="114"/>
      <c r="DBK2" s="113"/>
      <c r="DBL2" s="114"/>
      <c r="DBQ2" s="113"/>
      <c r="DBR2" s="114"/>
      <c r="DBW2" s="113"/>
      <c r="DBX2" s="114"/>
      <c r="DCC2" s="113"/>
      <c r="DCD2" s="114"/>
      <c r="DCI2" s="113"/>
      <c r="DCJ2" s="114"/>
      <c r="DCO2" s="113"/>
      <c r="DCP2" s="114"/>
      <c r="DCU2" s="113"/>
      <c r="DCV2" s="114"/>
      <c r="DDA2" s="113"/>
      <c r="DDB2" s="114"/>
      <c r="DDG2" s="113"/>
      <c r="DDH2" s="114"/>
      <c r="DDM2" s="113"/>
      <c r="DDN2" s="114"/>
      <c r="DDS2" s="113"/>
      <c r="DDT2" s="114"/>
      <c r="DDY2" s="113"/>
      <c r="DDZ2" s="114"/>
      <c r="DEE2" s="113"/>
      <c r="DEF2" s="114"/>
      <c r="DEK2" s="113"/>
      <c r="DEL2" s="114"/>
      <c r="DEQ2" s="113"/>
      <c r="DER2" s="114"/>
      <c r="DEW2" s="113"/>
      <c r="DEX2" s="114"/>
      <c r="DFC2" s="113"/>
      <c r="DFD2" s="114"/>
      <c r="DFI2" s="113"/>
      <c r="DFJ2" s="114"/>
      <c r="DFO2" s="113"/>
      <c r="DFP2" s="114"/>
      <c r="DFU2" s="113"/>
      <c r="DFV2" s="114"/>
      <c r="DGA2" s="113"/>
      <c r="DGB2" s="114"/>
      <c r="DGG2" s="113"/>
      <c r="DGH2" s="114"/>
      <c r="DGM2" s="113"/>
      <c r="DGN2" s="114"/>
      <c r="DGS2" s="113"/>
      <c r="DGT2" s="114"/>
      <c r="DGY2" s="113"/>
      <c r="DGZ2" s="114"/>
      <c r="DHE2" s="113"/>
      <c r="DHF2" s="114"/>
      <c r="DHK2" s="113"/>
      <c r="DHL2" s="114"/>
      <c r="DHQ2" s="113"/>
      <c r="DHR2" s="114"/>
      <c r="DHW2" s="113"/>
      <c r="DHX2" s="114"/>
      <c r="DIC2" s="113"/>
      <c r="DID2" s="114"/>
      <c r="DII2" s="113"/>
      <c r="DIJ2" s="114"/>
      <c r="DIO2" s="113"/>
      <c r="DIP2" s="114"/>
      <c r="DIU2" s="113"/>
      <c r="DIV2" s="114"/>
      <c r="DJA2" s="113"/>
      <c r="DJB2" s="114"/>
      <c r="DJG2" s="113"/>
      <c r="DJH2" s="114"/>
      <c r="DJM2" s="113"/>
      <c r="DJN2" s="114"/>
      <c r="DJS2" s="113"/>
      <c r="DJT2" s="114"/>
      <c r="DJY2" s="113"/>
      <c r="DJZ2" s="114"/>
      <c r="DKE2" s="113"/>
      <c r="DKF2" s="114"/>
      <c r="DKK2" s="113"/>
      <c r="DKL2" s="114"/>
      <c r="DKQ2" s="113"/>
      <c r="DKR2" s="114"/>
      <c r="DKW2" s="113"/>
      <c r="DKX2" s="114"/>
      <c r="DLC2" s="113"/>
      <c r="DLD2" s="114"/>
      <c r="DLI2" s="113"/>
      <c r="DLJ2" s="114"/>
      <c r="DLO2" s="113"/>
      <c r="DLP2" s="114"/>
      <c r="DLU2" s="113"/>
      <c r="DLV2" s="114"/>
      <c r="DMA2" s="113"/>
      <c r="DMB2" s="114"/>
      <c r="DMG2" s="113"/>
      <c r="DMH2" s="114"/>
      <c r="DMM2" s="113"/>
      <c r="DMN2" s="114"/>
      <c r="DMS2" s="113"/>
      <c r="DMT2" s="114"/>
      <c r="DMY2" s="113"/>
      <c r="DMZ2" s="114"/>
      <c r="DNE2" s="113"/>
      <c r="DNF2" s="114"/>
      <c r="DNK2" s="113"/>
      <c r="DNL2" s="114"/>
      <c r="DNQ2" s="113"/>
      <c r="DNR2" s="114"/>
      <c r="DNW2" s="113"/>
      <c r="DNX2" s="114"/>
      <c r="DOC2" s="113"/>
      <c r="DOD2" s="114"/>
      <c r="DOI2" s="113"/>
      <c r="DOJ2" s="114"/>
      <c r="DOO2" s="113"/>
      <c r="DOP2" s="114"/>
      <c r="DOU2" s="113"/>
      <c r="DOV2" s="114"/>
      <c r="DPA2" s="113"/>
      <c r="DPB2" s="114"/>
      <c r="DPG2" s="113"/>
      <c r="DPH2" s="114"/>
      <c r="DPM2" s="113"/>
      <c r="DPN2" s="114"/>
      <c r="DPS2" s="113"/>
      <c r="DPT2" s="114"/>
      <c r="DPY2" s="113"/>
      <c r="DPZ2" s="114"/>
      <c r="DQE2" s="113"/>
      <c r="DQF2" s="114"/>
      <c r="DQK2" s="113"/>
      <c r="DQL2" s="114"/>
      <c r="DQQ2" s="113"/>
      <c r="DQR2" s="114"/>
      <c r="DQW2" s="113"/>
      <c r="DQX2" s="114"/>
      <c r="DRC2" s="113"/>
      <c r="DRD2" s="114"/>
      <c r="DRI2" s="113"/>
      <c r="DRJ2" s="114"/>
      <c r="DRO2" s="113"/>
      <c r="DRP2" s="114"/>
      <c r="DRU2" s="113"/>
      <c r="DRV2" s="114"/>
      <c r="DSA2" s="113"/>
      <c r="DSB2" s="114"/>
      <c r="DSG2" s="113"/>
      <c r="DSH2" s="114"/>
      <c r="DSM2" s="113"/>
      <c r="DSN2" s="114"/>
      <c r="DSS2" s="113"/>
      <c r="DST2" s="114"/>
      <c r="DSY2" s="113"/>
      <c r="DSZ2" s="114"/>
      <c r="DTE2" s="113"/>
      <c r="DTF2" s="114"/>
      <c r="DTK2" s="113"/>
      <c r="DTL2" s="114"/>
      <c r="DTQ2" s="113"/>
      <c r="DTR2" s="114"/>
      <c r="DTW2" s="113"/>
      <c r="DTX2" s="114"/>
      <c r="DUC2" s="113"/>
      <c r="DUD2" s="114"/>
      <c r="DUI2" s="113"/>
      <c r="DUJ2" s="114"/>
      <c r="DUO2" s="113"/>
      <c r="DUP2" s="114"/>
      <c r="DUU2" s="113"/>
      <c r="DUV2" s="114"/>
      <c r="DVA2" s="113"/>
      <c r="DVB2" s="114"/>
      <c r="DVG2" s="113"/>
      <c r="DVH2" s="114"/>
      <c r="DVM2" s="113"/>
      <c r="DVN2" s="114"/>
      <c r="DVS2" s="113"/>
      <c r="DVT2" s="114"/>
      <c r="DVY2" s="113"/>
      <c r="DVZ2" s="114"/>
      <c r="DWE2" s="113"/>
      <c r="DWF2" s="114"/>
      <c r="DWK2" s="113"/>
      <c r="DWL2" s="114"/>
      <c r="DWQ2" s="113"/>
      <c r="DWR2" s="114"/>
      <c r="DWW2" s="113"/>
      <c r="DWX2" s="114"/>
      <c r="DXC2" s="113"/>
      <c r="DXD2" s="114"/>
      <c r="DXI2" s="113"/>
      <c r="DXJ2" s="114"/>
      <c r="DXO2" s="113"/>
      <c r="DXP2" s="114"/>
      <c r="DXU2" s="113"/>
      <c r="DXV2" s="114"/>
      <c r="DYA2" s="113"/>
      <c r="DYB2" s="114"/>
      <c r="DYG2" s="113"/>
      <c r="DYH2" s="114"/>
      <c r="DYM2" s="113"/>
      <c r="DYN2" s="114"/>
      <c r="DYS2" s="113"/>
      <c r="DYT2" s="114"/>
      <c r="DYY2" s="113"/>
      <c r="DYZ2" s="114"/>
      <c r="DZE2" s="113"/>
      <c r="DZF2" s="114"/>
      <c r="DZK2" s="113"/>
      <c r="DZL2" s="114"/>
      <c r="DZQ2" s="113"/>
      <c r="DZR2" s="114"/>
      <c r="DZW2" s="113"/>
      <c r="DZX2" s="114"/>
      <c r="EAC2" s="113"/>
      <c r="EAD2" s="114"/>
      <c r="EAI2" s="113"/>
      <c r="EAJ2" s="114"/>
      <c r="EAO2" s="113"/>
      <c r="EAP2" s="114"/>
      <c r="EAU2" s="113"/>
      <c r="EAV2" s="114"/>
      <c r="EBA2" s="113"/>
      <c r="EBB2" s="114"/>
      <c r="EBG2" s="113"/>
      <c r="EBH2" s="114"/>
      <c r="EBM2" s="113"/>
      <c r="EBN2" s="114"/>
      <c r="EBS2" s="113"/>
      <c r="EBT2" s="114"/>
      <c r="EBY2" s="113"/>
      <c r="EBZ2" s="114"/>
      <c r="ECE2" s="113"/>
      <c r="ECF2" s="114"/>
      <c r="ECK2" s="113"/>
      <c r="ECL2" s="114"/>
      <c r="ECQ2" s="113"/>
      <c r="ECR2" s="114"/>
      <c r="ECW2" s="113"/>
      <c r="ECX2" s="114"/>
      <c r="EDC2" s="113"/>
      <c r="EDD2" s="114"/>
      <c r="EDI2" s="113"/>
      <c r="EDJ2" s="114"/>
      <c r="EDO2" s="113"/>
      <c r="EDP2" s="114"/>
      <c r="EDU2" s="113"/>
      <c r="EDV2" s="114"/>
      <c r="EEA2" s="113"/>
      <c r="EEB2" s="114"/>
      <c r="EEG2" s="113"/>
      <c r="EEH2" s="114"/>
      <c r="EEM2" s="113"/>
      <c r="EEN2" s="114"/>
      <c r="EES2" s="113"/>
      <c r="EET2" s="114"/>
      <c r="EEY2" s="113"/>
      <c r="EEZ2" s="114"/>
      <c r="EFE2" s="113"/>
      <c r="EFF2" s="114"/>
      <c r="EFK2" s="113"/>
      <c r="EFL2" s="114"/>
      <c r="EFQ2" s="113"/>
      <c r="EFR2" s="114"/>
      <c r="EFW2" s="113"/>
      <c r="EFX2" s="114"/>
      <c r="EGC2" s="113"/>
      <c r="EGD2" s="114"/>
      <c r="EGI2" s="113"/>
      <c r="EGJ2" s="114"/>
      <c r="EGO2" s="113"/>
      <c r="EGP2" s="114"/>
      <c r="EGU2" s="113"/>
      <c r="EGV2" s="114"/>
      <c r="EHA2" s="113"/>
      <c r="EHB2" s="114"/>
      <c r="EHG2" s="113"/>
      <c r="EHH2" s="114"/>
      <c r="EHM2" s="113"/>
      <c r="EHN2" s="114"/>
      <c r="EHS2" s="113"/>
      <c r="EHT2" s="114"/>
      <c r="EHY2" s="113"/>
      <c r="EHZ2" s="114"/>
      <c r="EIE2" s="113"/>
      <c r="EIF2" s="114"/>
      <c r="EIK2" s="113"/>
      <c r="EIL2" s="114"/>
      <c r="EIQ2" s="113"/>
      <c r="EIR2" s="114"/>
      <c r="EIW2" s="113"/>
      <c r="EIX2" s="114"/>
      <c r="EJC2" s="113"/>
      <c r="EJD2" s="114"/>
      <c r="EJI2" s="113"/>
      <c r="EJJ2" s="114"/>
      <c r="EJO2" s="113"/>
      <c r="EJP2" s="114"/>
      <c r="EJU2" s="113"/>
      <c r="EJV2" s="114"/>
      <c r="EKA2" s="113"/>
      <c r="EKB2" s="114"/>
      <c r="EKG2" s="113"/>
      <c r="EKH2" s="114"/>
      <c r="EKM2" s="113"/>
      <c r="EKN2" s="114"/>
      <c r="EKS2" s="113"/>
      <c r="EKT2" s="114"/>
      <c r="EKY2" s="113"/>
      <c r="EKZ2" s="114"/>
      <c r="ELE2" s="113"/>
      <c r="ELF2" s="114"/>
      <c r="ELK2" s="113"/>
      <c r="ELL2" s="114"/>
      <c r="ELQ2" s="113"/>
      <c r="ELR2" s="114"/>
      <c r="ELW2" s="113"/>
      <c r="ELX2" s="114"/>
      <c r="EMC2" s="113"/>
      <c r="EMD2" s="114"/>
      <c r="EMI2" s="113"/>
      <c r="EMJ2" s="114"/>
      <c r="EMO2" s="113"/>
      <c r="EMP2" s="114"/>
      <c r="EMU2" s="113"/>
      <c r="EMV2" s="114"/>
      <c r="ENA2" s="113"/>
      <c r="ENB2" s="114"/>
      <c r="ENG2" s="113"/>
      <c r="ENH2" s="114"/>
      <c r="ENM2" s="113"/>
      <c r="ENN2" s="114"/>
      <c r="ENS2" s="113"/>
      <c r="ENT2" s="114"/>
      <c r="ENY2" s="113"/>
      <c r="ENZ2" s="114"/>
      <c r="EOE2" s="113"/>
      <c r="EOF2" s="114"/>
      <c r="EOK2" s="113"/>
      <c r="EOL2" s="114"/>
      <c r="EOQ2" s="113"/>
      <c r="EOR2" s="114"/>
      <c r="EOW2" s="113"/>
      <c r="EOX2" s="114"/>
      <c r="EPC2" s="113"/>
      <c r="EPD2" s="114"/>
      <c r="EPI2" s="113"/>
      <c r="EPJ2" s="114"/>
      <c r="EPO2" s="113"/>
      <c r="EPP2" s="114"/>
      <c r="EPU2" s="113"/>
      <c r="EPV2" s="114"/>
      <c r="EQA2" s="113"/>
      <c r="EQB2" s="114"/>
      <c r="EQG2" s="113"/>
      <c r="EQH2" s="114"/>
      <c r="EQM2" s="113"/>
      <c r="EQN2" s="114"/>
      <c r="EQS2" s="113"/>
      <c r="EQT2" s="114"/>
      <c r="EQY2" s="113"/>
      <c r="EQZ2" s="114"/>
      <c r="ERE2" s="113"/>
      <c r="ERF2" s="114"/>
      <c r="ERK2" s="113"/>
      <c r="ERL2" s="114"/>
      <c r="ERQ2" s="113"/>
      <c r="ERR2" s="114"/>
      <c r="ERW2" s="113"/>
      <c r="ERX2" s="114"/>
      <c r="ESC2" s="113"/>
      <c r="ESD2" s="114"/>
      <c r="ESI2" s="113"/>
      <c r="ESJ2" s="114"/>
      <c r="ESO2" s="113"/>
      <c r="ESP2" s="114"/>
      <c r="ESU2" s="113"/>
      <c r="ESV2" s="114"/>
      <c r="ETA2" s="113"/>
      <c r="ETB2" s="114"/>
      <c r="ETG2" s="113"/>
      <c r="ETH2" s="114"/>
      <c r="ETM2" s="113"/>
      <c r="ETN2" s="114"/>
      <c r="ETS2" s="113"/>
      <c r="ETT2" s="114"/>
      <c r="ETY2" s="113"/>
      <c r="ETZ2" s="114"/>
      <c r="EUE2" s="113"/>
      <c r="EUF2" s="114"/>
      <c r="EUK2" s="113"/>
      <c r="EUL2" s="114"/>
      <c r="EUQ2" s="113"/>
      <c r="EUR2" s="114"/>
      <c r="EUW2" s="113"/>
      <c r="EUX2" s="114"/>
      <c r="EVC2" s="113"/>
      <c r="EVD2" s="114"/>
      <c r="EVI2" s="113"/>
      <c r="EVJ2" s="114"/>
      <c r="EVO2" s="113"/>
      <c r="EVP2" s="114"/>
      <c r="EVU2" s="113"/>
      <c r="EVV2" s="114"/>
      <c r="EWA2" s="113"/>
      <c r="EWB2" s="114"/>
      <c r="EWG2" s="113"/>
      <c r="EWH2" s="114"/>
      <c r="EWM2" s="113"/>
      <c r="EWN2" s="114"/>
      <c r="EWS2" s="113"/>
      <c r="EWT2" s="114"/>
      <c r="EWY2" s="113"/>
      <c r="EWZ2" s="114"/>
      <c r="EXE2" s="113"/>
      <c r="EXF2" s="114"/>
      <c r="EXK2" s="113"/>
      <c r="EXL2" s="114"/>
      <c r="EXQ2" s="113"/>
      <c r="EXR2" s="114"/>
      <c r="EXW2" s="113"/>
      <c r="EXX2" s="114"/>
      <c r="EYC2" s="113"/>
      <c r="EYD2" s="114"/>
      <c r="EYI2" s="113"/>
      <c r="EYJ2" s="114"/>
      <c r="EYO2" s="113"/>
      <c r="EYP2" s="114"/>
      <c r="EYU2" s="113"/>
      <c r="EYV2" s="114"/>
      <c r="EZA2" s="113"/>
      <c r="EZB2" s="114"/>
      <c r="EZG2" s="113"/>
      <c r="EZH2" s="114"/>
      <c r="EZM2" s="113"/>
      <c r="EZN2" s="114"/>
      <c r="EZS2" s="113"/>
      <c r="EZT2" s="114"/>
      <c r="EZY2" s="113"/>
      <c r="EZZ2" s="114"/>
      <c r="FAE2" s="113"/>
      <c r="FAF2" s="114"/>
      <c r="FAK2" s="113"/>
      <c r="FAL2" s="114"/>
      <c r="FAQ2" s="113"/>
      <c r="FAR2" s="114"/>
      <c r="FAW2" s="113"/>
      <c r="FAX2" s="114"/>
      <c r="FBC2" s="113"/>
      <c r="FBD2" s="114"/>
      <c r="FBI2" s="113"/>
      <c r="FBJ2" s="114"/>
      <c r="FBO2" s="113"/>
      <c r="FBP2" s="114"/>
      <c r="FBU2" s="113"/>
      <c r="FBV2" s="114"/>
      <c r="FCA2" s="113"/>
      <c r="FCB2" s="114"/>
      <c r="FCG2" s="113"/>
      <c r="FCH2" s="114"/>
      <c r="FCM2" s="113"/>
      <c r="FCN2" s="114"/>
      <c r="FCS2" s="113"/>
      <c r="FCT2" s="114"/>
      <c r="FCY2" s="113"/>
      <c r="FCZ2" s="114"/>
      <c r="FDE2" s="113"/>
      <c r="FDF2" s="114"/>
      <c r="FDK2" s="113"/>
      <c r="FDL2" s="114"/>
      <c r="FDQ2" s="113"/>
      <c r="FDR2" s="114"/>
      <c r="FDW2" s="113"/>
      <c r="FDX2" s="114"/>
      <c r="FEC2" s="113"/>
      <c r="FED2" s="114"/>
      <c r="FEI2" s="113"/>
      <c r="FEJ2" s="114"/>
      <c r="FEO2" s="113"/>
      <c r="FEP2" s="114"/>
      <c r="FEU2" s="113"/>
      <c r="FEV2" s="114"/>
      <c r="FFA2" s="113"/>
      <c r="FFB2" s="114"/>
      <c r="FFG2" s="113"/>
      <c r="FFH2" s="114"/>
      <c r="FFM2" s="113"/>
      <c r="FFN2" s="114"/>
      <c r="FFS2" s="113"/>
      <c r="FFT2" s="114"/>
      <c r="FFY2" s="113"/>
      <c r="FFZ2" s="114"/>
      <c r="FGE2" s="113"/>
      <c r="FGF2" s="114"/>
      <c r="FGK2" s="113"/>
      <c r="FGL2" s="114"/>
      <c r="FGQ2" s="113"/>
      <c r="FGR2" s="114"/>
      <c r="FGW2" s="113"/>
      <c r="FGX2" s="114"/>
      <c r="FHC2" s="113"/>
      <c r="FHD2" s="114"/>
      <c r="FHI2" s="113"/>
      <c r="FHJ2" s="114"/>
      <c r="FHO2" s="113"/>
      <c r="FHP2" s="114"/>
      <c r="FHU2" s="113"/>
      <c r="FHV2" s="114"/>
      <c r="FIA2" s="113"/>
      <c r="FIB2" s="114"/>
      <c r="FIG2" s="113"/>
      <c r="FIH2" s="114"/>
      <c r="FIM2" s="113"/>
      <c r="FIN2" s="114"/>
      <c r="FIS2" s="113"/>
      <c r="FIT2" s="114"/>
      <c r="FIY2" s="113"/>
      <c r="FIZ2" s="114"/>
      <c r="FJE2" s="113"/>
      <c r="FJF2" s="114"/>
      <c r="FJK2" s="113"/>
      <c r="FJL2" s="114"/>
      <c r="FJQ2" s="113"/>
      <c r="FJR2" s="114"/>
      <c r="FJW2" s="113"/>
      <c r="FJX2" s="114"/>
      <c r="FKC2" s="113"/>
      <c r="FKD2" s="114"/>
      <c r="FKI2" s="113"/>
      <c r="FKJ2" s="114"/>
      <c r="FKO2" s="113"/>
      <c r="FKP2" s="114"/>
      <c r="FKU2" s="113"/>
      <c r="FKV2" s="114"/>
      <c r="FLA2" s="113"/>
      <c r="FLB2" s="114"/>
      <c r="FLG2" s="113"/>
      <c r="FLH2" s="114"/>
      <c r="FLM2" s="113"/>
      <c r="FLN2" s="114"/>
      <c r="FLS2" s="113"/>
      <c r="FLT2" s="114"/>
      <c r="FLY2" s="113"/>
      <c r="FLZ2" s="114"/>
      <c r="FME2" s="113"/>
      <c r="FMF2" s="114"/>
      <c r="FMK2" s="113"/>
      <c r="FML2" s="114"/>
      <c r="FMQ2" s="113"/>
      <c r="FMR2" s="114"/>
      <c r="FMW2" s="113"/>
      <c r="FMX2" s="114"/>
      <c r="FNC2" s="113"/>
      <c r="FND2" s="114"/>
      <c r="FNI2" s="113"/>
      <c r="FNJ2" s="114"/>
      <c r="FNO2" s="113"/>
      <c r="FNP2" s="114"/>
      <c r="FNU2" s="113"/>
      <c r="FNV2" s="114"/>
      <c r="FOA2" s="113"/>
      <c r="FOB2" s="114"/>
      <c r="FOG2" s="113"/>
      <c r="FOH2" s="114"/>
      <c r="FOM2" s="113"/>
      <c r="FON2" s="114"/>
      <c r="FOS2" s="113"/>
      <c r="FOT2" s="114"/>
      <c r="FOY2" s="113"/>
      <c r="FOZ2" s="114"/>
      <c r="FPE2" s="113"/>
      <c r="FPF2" s="114"/>
      <c r="FPK2" s="113"/>
      <c r="FPL2" s="114"/>
      <c r="FPQ2" s="113"/>
      <c r="FPR2" s="114"/>
      <c r="FPW2" s="113"/>
      <c r="FPX2" s="114"/>
      <c r="FQC2" s="113"/>
      <c r="FQD2" s="114"/>
      <c r="FQI2" s="113"/>
      <c r="FQJ2" s="114"/>
      <c r="FQO2" s="113"/>
      <c r="FQP2" s="114"/>
      <c r="FQU2" s="113"/>
      <c r="FQV2" s="114"/>
      <c r="FRA2" s="113"/>
      <c r="FRB2" s="114"/>
      <c r="FRG2" s="113"/>
      <c r="FRH2" s="114"/>
      <c r="FRM2" s="113"/>
      <c r="FRN2" s="114"/>
      <c r="FRS2" s="113"/>
      <c r="FRT2" s="114"/>
      <c r="FRY2" s="113"/>
      <c r="FRZ2" s="114"/>
      <c r="FSE2" s="113"/>
      <c r="FSF2" s="114"/>
      <c r="FSK2" s="113"/>
      <c r="FSL2" s="114"/>
      <c r="FSQ2" s="113"/>
      <c r="FSR2" s="114"/>
      <c r="FSW2" s="113"/>
      <c r="FSX2" s="114"/>
      <c r="FTC2" s="113"/>
      <c r="FTD2" s="114"/>
      <c r="FTI2" s="113"/>
      <c r="FTJ2" s="114"/>
      <c r="FTO2" s="113"/>
      <c r="FTP2" s="114"/>
      <c r="FTU2" s="113"/>
      <c r="FTV2" s="114"/>
      <c r="FUA2" s="113"/>
      <c r="FUB2" s="114"/>
      <c r="FUG2" s="113"/>
      <c r="FUH2" s="114"/>
      <c r="FUM2" s="113"/>
      <c r="FUN2" s="114"/>
      <c r="FUS2" s="113"/>
      <c r="FUT2" s="114"/>
      <c r="FUY2" s="113"/>
      <c r="FUZ2" s="114"/>
      <c r="FVE2" s="113"/>
      <c r="FVF2" s="114"/>
      <c r="FVK2" s="113"/>
      <c r="FVL2" s="114"/>
      <c r="FVQ2" s="113"/>
      <c r="FVR2" s="114"/>
      <c r="FVW2" s="113"/>
      <c r="FVX2" s="114"/>
      <c r="FWC2" s="113"/>
      <c r="FWD2" s="114"/>
      <c r="FWI2" s="113"/>
      <c r="FWJ2" s="114"/>
      <c r="FWO2" s="113"/>
      <c r="FWP2" s="114"/>
      <c r="FWU2" s="113"/>
      <c r="FWV2" s="114"/>
      <c r="FXA2" s="113"/>
      <c r="FXB2" s="114"/>
      <c r="FXG2" s="113"/>
      <c r="FXH2" s="114"/>
      <c r="FXM2" s="113"/>
      <c r="FXN2" s="114"/>
      <c r="FXS2" s="113"/>
      <c r="FXT2" s="114"/>
      <c r="FXY2" s="113"/>
      <c r="FXZ2" s="114"/>
      <c r="FYE2" s="113"/>
      <c r="FYF2" s="114"/>
      <c r="FYK2" s="113"/>
      <c r="FYL2" s="114"/>
      <c r="FYQ2" s="113"/>
      <c r="FYR2" s="114"/>
      <c r="FYW2" s="113"/>
      <c r="FYX2" s="114"/>
      <c r="FZC2" s="113"/>
      <c r="FZD2" s="114"/>
      <c r="FZI2" s="113"/>
      <c r="FZJ2" s="114"/>
      <c r="FZO2" s="113"/>
      <c r="FZP2" s="114"/>
      <c r="FZU2" s="113"/>
      <c r="FZV2" s="114"/>
      <c r="GAA2" s="113"/>
      <c r="GAB2" s="114"/>
      <c r="GAG2" s="113"/>
      <c r="GAH2" s="114"/>
      <c r="GAM2" s="113"/>
      <c r="GAN2" s="114"/>
      <c r="GAS2" s="113"/>
      <c r="GAT2" s="114"/>
      <c r="GAY2" s="113"/>
      <c r="GAZ2" s="114"/>
      <c r="GBE2" s="113"/>
      <c r="GBF2" s="114"/>
      <c r="GBK2" s="113"/>
      <c r="GBL2" s="114"/>
      <c r="GBQ2" s="113"/>
      <c r="GBR2" s="114"/>
      <c r="GBW2" s="113"/>
      <c r="GBX2" s="114"/>
      <c r="GCC2" s="113"/>
      <c r="GCD2" s="114"/>
      <c r="GCI2" s="113"/>
      <c r="GCJ2" s="114"/>
      <c r="GCO2" s="113"/>
      <c r="GCP2" s="114"/>
      <c r="GCU2" s="113"/>
      <c r="GCV2" s="114"/>
      <c r="GDA2" s="113"/>
      <c r="GDB2" s="114"/>
      <c r="GDG2" s="113"/>
      <c r="GDH2" s="114"/>
      <c r="GDM2" s="113"/>
      <c r="GDN2" s="114"/>
      <c r="GDS2" s="113"/>
      <c r="GDT2" s="114"/>
      <c r="GDY2" s="113"/>
      <c r="GDZ2" s="114"/>
      <c r="GEE2" s="113"/>
      <c r="GEF2" s="114"/>
      <c r="GEK2" s="113"/>
      <c r="GEL2" s="114"/>
      <c r="GEQ2" s="113"/>
      <c r="GER2" s="114"/>
      <c r="GEW2" s="113"/>
      <c r="GEX2" s="114"/>
      <c r="GFC2" s="113"/>
      <c r="GFD2" s="114"/>
      <c r="GFI2" s="113"/>
      <c r="GFJ2" s="114"/>
      <c r="GFO2" s="113"/>
      <c r="GFP2" s="114"/>
      <c r="GFU2" s="113"/>
      <c r="GFV2" s="114"/>
      <c r="GGA2" s="113"/>
      <c r="GGB2" s="114"/>
      <c r="GGG2" s="113"/>
      <c r="GGH2" s="114"/>
      <c r="GGM2" s="113"/>
      <c r="GGN2" s="114"/>
      <c r="GGS2" s="113"/>
      <c r="GGT2" s="114"/>
      <c r="GGY2" s="113"/>
      <c r="GGZ2" s="114"/>
      <c r="GHE2" s="113"/>
      <c r="GHF2" s="114"/>
      <c r="GHK2" s="113"/>
      <c r="GHL2" s="114"/>
      <c r="GHQ2" s="113"/>
      <c r="GHR2" s="114"/>
      <c r="GHW2" s="113"/>
      <c r="GHX2" s="114"/>
      <c r="GIC2" s="113"/>
      <c r="GID2" s="114"/>
      <c r="GII2" s="113"/>
      <c r="GIJ2" s="114"/>
      <c r="GIO2" s="113"/>
      <c r="GIP2" s="114"/>
      <c r="GIU2" s="113"/>
      <c r="GIV2" s="114"/>
      <c r="GJA2" s="113"/>
      <c r="GJB2" s="114"/>
      <c r="GJG2" s="113"/>
      <c r="GJH2" s="114"/>
      <c r="GJM2" s="113"/>
      <c r="GJN2" s="114"/>
      <c r="GJS2" s="113"/>
      <c r="GJT2" s="114"/>
      <c r="GJY2" s="113"/>
      <c r="GJZ2" s="114"/>
      <c r="GKE2" s="113"/>
      <c r="GKF2" s="114"/>
      <c r="GKK2" s="113"/>
      <c r="GKL2" s="114"/>
      <c r="GKQ2" s="113"/>
      <c r="GKR2" s="114"/>
      <c r="GKW2" s="113"/>
      <c r="GKX2" s="114"/>
      <c r="GLC2" s="113"/>
      <c r="GLD2" s="114"/>
      <c r="GLI2" s="113"/>
      <c r="GLJ2" s="114"/>
      <c r="GLO2" s="113"/>
      <c r="GLP2" s="114"/>
      <c r="GLU2" s="113"/>
      <c r="GLV2" s="114"/>
      <c r="GMA2" s="113"/>
      <c r="GMB2" s="114"/>
      <c r="GMG2" s="113"/>
      <c r="GMH2" s="114"/>
      <c r="GMM2" s="113"/>
      <c r="GMN2" s="114"/>
      <c r="GMS2" s="113"/>
      <c r="GMT2" s="114"/>
      <c r="GMY2" s="113"/>
      <c r="GMZ2" s="114"/>
      <c r="GNE2" s="113"/>
      <c r="GNF2" s="114"/>
      <c r="GNK2" s="113"/>
      <c r="GNL2" s="114"/>
      <c r="GNQ2" s="113"/>
      <c r="GNR2" s="114"/>
      <c r="GNW2" s="113"/>
      <c r="GNX2" s="114"/>
      <c r="GOC2" s="113"/>
      <c r="GOD2" s="114"/>
      <c r="GOI2" s="113"/>
      <c r="GOJ2" s="114"/>
      <c r="GOO2" s="113"/>
      <c r="GOP2" s="114"/>
      <c r="GOU2" s="113"/>
      <c r="GOV2" s="114"/>
      <c r="GPA2" s="113"/>
      <c r="GPB2" s="114"/>
      <c r="GPG2" s="113"/>
      <c r="GPH2" s="114"/>
      <c r="GPM2" s="113"/>
      <c r="GPN2" s="114"/>
      <c r="GPS2" s="113"/>
      <c r="GPT2" s="114"/>
      <c r="GPY2" s="113"/>
      <c r="GPZ2" s="114"/>
      <c r="GQE2" s="113"/>
      <c r="GQF2" s="114"/>
      <c r="GQK2" s="113"/>
      <c r="GQL2" s="114"/>
      <c r="GQQ2" s="113"/>
      <c r="GQR2" s="114"/>
      <c r="GQW2" s="113"/>
      <c r="GQX2" s="114"/>
      <c r="GRC2" s="113"/>
      <c r="GRD2" s="114"/>
      <c r="GRI2" s="113"/>
      <c r="GRJ2" s="114"/>
      <c r="GRO2" s="113"/>
      <c r="GRP2" s="114"/>
      <c r="GRU2" s="113"/>
      <c r="GRV2" s="114"/>
      <c r="GSA2" s="113"/>
      <c r="GSB2" s="114"/>
      <c r="GSG2" s="113"/>
      <c r="GSH2" s="114"/>
      <c r="GSM2" s="113"/>
      <c r="GSN2" s="114"/>
      <c r="GSS2" s="113"/>
      <c r="GST2" s="114"/>
      <c r="GSY2" s="113"/>
      <c r="GSZ2" s="114"/>
      <c r="GTE2" s="113"/>
      <c r="GTF2" s="114"/>
      <c r="GTK2" s="113"/>
      <c r="GTL2" s="114"/>
      <c r="GTQ2" s="113"/>
      <c r="GTR2" s="114"/>
      <c r="GTW2" s="113"/>
      <c r="GTX2" s="114"/>
      <c r="GUC2" s="113"/>
      <c r="GUD2" s="114"/>
      <c r="GUI2" s="113"/>
      <c r="GUJ2" s="114"/>
      <c r="GUO2" s="113"/>
      <c r="GUP2" s="114"/>
      <c r="GUU2" s="113"/>
      <c r="GUV2" s="114"/>
      <c r="GVA2" s="113"/>
      <c r="GVB2" s="114"/>
      <c r="GVG2" s="113"/>
      <c r="GVH2" s="114"/>
      <c r="GVM2" s="113"/>
      <c r="GVN2" s="114"/>
      <c r="GVS2" s="113"/>
      <c r="GVT2" s="114"/>
      <c r="GVY2" s="113"/>
      <c r="GVZ2" s="114"/>
      <c r="GWE2" s="113"/>
      <c r="GWF2" s="114"/>
      <c r="GWK2" s="113"/>
      <c r="GWL2" s="114"/>
      <c r="GWQ2" s="113"/>
      <c r="GWR2" s="114"/>
      <c r="GWW2" s="113"/>
      <c r="GWX2" s="114"/>
      <c r="GXC2" s="113"/>
      <c r="GXD2" s="114"/>
      <c r="GXI2" s="113"/>
      <c r="GXJ2" s="114"/>
      <c r="GXO2" s="113"/>
      <c r="GXP2" s="114"/>
      <c r="GXU2" s="113"/>
      <c r="GXV2" s="114"/>
      <c r="GYA2" s="113"/>
      <c r="GYB2" s="114"/>
      <c r="GYG2" s="113"/>
      <c r="GYH2" s="114"/>
      <c r="GYM2" s="113"/>
      <c r="GYN2" s="114"/>
      <c r="GYS2" s="113"/>
      <c r="GYT2" s="114"/>
      <c r="GYY2" s="113"/>
      <c r="GYZ2" s="114"/>
      <c r="GZE2" s="113"/>
      <c r="GZF2" s="114"/>
      <c r="GZK2" s="113"/>
      <c r="GZL2" s="114"/>
      <c r="GZQ2" s="113"/>
      <c r="GZR2" s="114"/>
      <c r="GZW2" s="113"/>
      <c r="GZX2" s="114"/>
      <c r="HAC2" s="113"/>
      <c r="HAD2" s="114"/>
      <c r="HAI2" s="113"/>
      <c r="HAJ2" s="114"/>
      <c r="HAO2" s="113"/>
      <c r="HAP2" s="114"/>
      <c r="HAU2" s="113"/>
      <c r="HAV2" s="114"/>
      <c r="HBA2" s="113"/>
      <c r="HBB2" s="114"/>
      <c r="HBG2" s="113"/>
      <c r="HBH2" s="114"/>
      <c r="HBM2" s="113"/>
      <c r="HBN2" s="114"/>
      <c r="HBS2" s="113"/>
      <c r="HBT2" s="114"/>
      <c r="HBY2" s="113"/>
      <c r="HBZ2" s="114"/>
      <c r="HCE2" s="113"/>
      <c r="HCF2" s="114"/>
      <c r="HCK2" s="113"/>
      <c r="HCL2" s="114"/>
      <c r="HCQ2" s="113"/>
      <c r="HCR2" s="114"/>
      <c r="HCW2" s="113"/>
      <c r="HCX2" s="114"/>
      <c r="HDC2" s="113"/>
      <c r="HDD2" s="114"/>
      <c r="HDI2" s="113"/>
      <c r="HDJ2" s="114"/>
      <c r="HDO2" s="113"/>
      <c r="HDP2" s="114"/>
      <c r="HDU2" s="113"/>
      <c r="HDV2" s="114"/>
      <c r="HEA2" s="113"/>
      <c r="HEB2" s="114"/>
      <c r="HEG2" s="113"/>
      <c r="HEH2" s="114"/>
      <c r="HEM2" s="113"/>
      <c r="HEN2" s="114"/>
      <c r="HES2" s="113"/>
      <c r="HET2" s="114"/>
      <c r="HEY2" s="113"/>
      <c r="HEZ2" s="114"/>
      <c r="HFE2" s="113"/>
      <c r="HFF2" s="114"/>
      <c r="HFK2" s="113"/>
      <c r="HFL2" s="114"/>
      <c r="HFQ2" s="113"/>
      <c r="HFR2" s="114"/>
      <c r="HFW2" s="113"/>
      <c r="HFX2" s="114"/>
      <c r="HGC2" s="113"/>
      <c r="HGD2" s="114"/>
      <c r="HGI2" s="113"/>
      <c r="HGJ2" s="114"/>
      <c r="HGO2" s="113"/>
      <c r="HGP2" s="114"/>
      <c r="HGU2" s="113"/>
      <c r="HGV2" s="114"/>
      <c r="HHA2" s="113"/>
      <c r="HHB2" s="114"/>
      <c r="HHG2" s="113"/>
      <c r="HHH2" s="114"/>
      <c r="HHM2" s="113"/>
      <c r="HHN2" s="114"/>
      <c r="HHS2" s="113"/>
      <c r="HHT2" s="114"/>
      <c r="HHY2" s="113"/>
      <c r="HHZ2" s="114"/>
      <c r="HIE2" s="113"/>
      <c r="HIF2" s="114"/>
      <c r="HIK2" s="113"/>
      <c r="HIL2" s="114"/>
      <c r="HIQ2" s="113"/>
      <c r="HIR2" s="114"/>
      <c r="HIW2" s="113"/>
      <c r="HIX2" s="114"/>
      <c r="HJC2" s="113"/>
      <c r="HJD2" s="114"/>
      <c r="HJI2" s="113"/>
      <c r="HJJ2" s="114"/>
      <c r="HJO2" s="113"/>
      <c r="HJP2" s="114"/>
      <c r="HJU2" s="113"/>
      <c r="HJV2" s="114"/>
      <c r="HKA2" s="113"/>
      <c r="HKB2" s="114"/>
      <c r="HKG2" s="113"/>
      <c r="HKH2" s="114"/>
      <c r="HKM2" s="113"/>
      <c r="HKN2" s="114"/>
      <c r="HKS2" s="113"/>
      <c r="HKT2" s="114"/>
      <c r="HKY2" s="113"/>
      <c r="HKZ2" s="114"/>
      <c r="HLE2" s="113"/>
      <c r="HLF2" s="114"/>
      <c r="HLK2" s="113"/>
      <c r="HLL2" s="114"/>
      <c r="HLQ2" s="113"/>
      <c r="HLR2" s="114"/>
      <c r="HLW2" s="113"/>
      <c r="HLX2" s="114"/>
      <c r="HMC2" s="113"/>
      <c r="HMD2" s="114"/>
      <c r="HMI2" s="113"/>
      <c r="HMJ2" s="114"/>
      <c r="HMO2" s="113"/>
      <c r="HMP2" s="114"/>
      <c r="HMU2" s="113"/>
      <c r="HMV2" s="114"/>
      <c r="HNA2" s="113"/>
      <c r="HNB2" s="114"/>
      <c r="HNG2" s="113"/>
      <c r="HNH2" s="114"/>
      <c r="HNM2" s="113"/>
      <c r="HNN2" s="114"/>
      <c r="HNS2" s="113"/>
      <c r="HNT2" s="114"/>
      <c r="HNY2" s="113"/>
      <c r="HNZ2" s="114"/>
      <c r="HOE2" s="113"/>
      <c r="HOF2" s="114"/>
      <c r="HOK2" s="113"/>
      <c r="HOL2" s="114"/>
      <c r="HOQ2" s="113"/>
      <c r="HOR2" s="114"/>
      <c r="HOW2" s="113"/>
      <c r="HOX2" s="114"/>
      <c r="HPC2" s="113"/>
      <c r="HPD2" s="114"/>
      <c r="HPI2" s="113"/>
      <c r="HPJ2" s="114"/>
      <c r="HPO2" s="113"/>
      <c r="HPP2" s="114"/>
      <c r="HPU2" s="113"/>
      <c r="HPV2" s="114"/>
      <c r="HQA2" s="113"/>
      <c r="HQB2" s="114"/>
      <c r="HQG2" s="113"/>
      <c r="HQH2" s="114"/>
      <c r="HQM2" s="113"/>
      <c r="HQN2" s="114"/>
      <c r="HQS2" s="113"/>
      <c r="HQT2" s="114"/>
      <c r="HQY2" s="113"/>
      <c r="HQZ2" s="114"/>
      <c r="HRE2" s="113"/>
      <c r="HRF2" s="114"/>
      <c r="HRK2" s="113"/>
      <c r="HRL2" s="114"/>
      <c r="HRQ2" s="113"/>
      <c r="HRR2" s="114"/>
      <c r="HRW2" s="113"/>
      <c r="HRX2" s="114"/>
      <c r="HSC2" s="113"/>
      <c r="HSD2" s="114"/>
      <c r="HSI2" s="113"/>
      <c r="HSJ2" s="114"/>
      <c r="HSO2" s="113"/>
      <c r="HSP2" s="114"/>
      <c r="HSU2" s="113"/>
      <c r="HSV2" s="114"/>
      <c r="HTA2" s="113"/>
      <c r="HTB2" s="114"/>
      <c r="HTG2" s="113"/>
      <c r="HTH2" s="114"/>
      <c r="HTM2" s="113"/>
      <c r="HTN2" s="114"/>
      <c r="HTS2" s="113"/>
      <c r="HTT2" s="114"/>
      <c r="HTY2" s="113"/>
      <c r="HTZ2" s="114"/>
      <c r="HUE2" s="113"/>
      <c r="HUF2" s="114"/>
      <c r="HUK2" s="113"/>
      <c r="HUL2" s="114"/>
      <c r="HUQ2" s="113"/>
      <c r="HUR2" s="114"/>
      <c r="HUW2" s="113"/>
      <c r="HUX2" s="114"/>
      <c r="HVC2" s="113"/>
      <c r="HVD2" s="114"/>
      <c r="HVI2" s="113"/>
      <c r="HVJ2" s="114"/>
      <c r="HVO2" s="113"/>
      <c r="HVP2" s="114"/>
      <c r="HVU2" s="113"/>
      <c r="HVV2" s="114"/>
      <c r="HWA2" s="113"/>
      <c r="HWB2" s="114"/>
      <c r="HWG2" s="113"/>
      <c r="HWH2" s="114"/>
      <c r="HWM2" s="113"/>
      <c r="HWN2" s="114"/>
      <c r="HWS2" s="113"/>
      <c r="HWT2" s="114"/>
      <c r="HWY2" s="113"/>
      <c r="HWZ2" s="114"/>
      <c r="HXE2" s="113"/>
      <c r="HXF2" s="114"/>
      <c r="HXK2" s="113"/>
      <c r="HXL2" s="114"/>
      <c r="HXQ2" s="113"/>
      <c r="HXR2" s="114"/>
      <c r="HXW2" s="113"/>
      <c r="HXX2" s="114"/>
      <c r="HYC2" s="113"/>
      <c r="HYD2" s="114"/>
      <c r="HYI2" s="113"/>
      <c r="HYJ2" s="114"/>
      <c r="HYO2" s="113"/>
      <c r="HYP2" s="114"/>
      <c r="HYU2" s="113"/>
      <c r="HYV2" s="114"/>
      <c r="HZA2" s="113"/>
      <c r="HZB2" s="114"/>
      <c r="HZG2" s="113"/>
      <c r="HZH2" s="114"/>
      <c r="HZM2" s="113"/>
      <c r="HZN2" s="114"/>
      <c r="HZS2" s="113"/>
      <c r="HZT2" s="114"/>
      <c r="HZY2" s="113"/>
      <c r="HZZ2" s="114"/>
      <c r="IAE2" s="113"/>
      <c r="IAF2" s="114"/>
      <c r="IAK2" s="113"/>
      <c r="IAL2" s="114"/>
      <c r="IAQ2" s="113"/>
      <c r="IAR2" s="114"/>
      <c r="IAW2" s="113"/>
      <c r="IAX2" s="114"/>
      <c r="IBC2" s="113"/>
      <c r="IBD2" s="114"/>
      <c r="IBI2" s="113"/>
      <c r="IBJ2" s="114"/>
      <c r="IBO2" s="113"/>
      <c r="IBP2" s="114"/>
      <c r="IBU2" s="113"/>
      <c r="IBV2" s="114"/>
      <c r="ICA2" s="113"/>
      <c r="ICB2" s="114"/>
      <c r="ICG2" s="113"/>
      <c r="ICH2" s="114"/>
      <c r="ICM2" s="113"/>
      <c r="ICN2" s="114"/>
      <c r="ICS2" s="113"/>
      <c r="ICT2" s="114"/>
      <c r="ICY2" s="113"/>
      <c r="ICZ2" s="114"/>
      <c r="IDE2" s="113"/>
      <c r="IDF2" s="114"/>
      <c r="IDK2" s="113"/>
      <c r="IDL2" s="114"/>
      <c r="IDQ2" s="113"/>
      <c r="IDR2" s="114"/>
      <c r="IDW2" s="113"/>
      <c r="IDX2" s="114"/>
      <c r="IEC2" s="113"/>
      <c r="IED2" s="114"/>
      <c r="IEI2" s="113"/>
      <c r="IEJ2" s="114"/>
      <c r="IEO2" s="113"/>
      <c r="IEP2" s="114"/>
      <c r="IEU2" s="113"/>
      <c r="IEV2" s="114"/>
      <c r="IFA2" s="113"/>
      <c r="IFB2" s="114"/>
      <c r="IFG2" s="113"/>
      <c r="IFH2" s="114"/>
      <c r="IFM2" s="113"/>
      <c r="IFN2" s="114"/>
      <c r="IFS2" s="113"/>
      <c r="IFT2" s="114"/>
      <c r="IFY2" s="113"/>
      <c r="IFZ2" s="114"/>
      <c r="IGE2" s="113"/>
      <c r="IGF2" s="114"/>
      <c r="IGK2" s="113"/>
      <c r="IGL2" s="114"/>
      <c r="IGQ2" s="113"/>
      <c r="IGR2" s="114"/>
      <c r="IGW2" s="113"/>
      <c r="IGX2" s="114"/>
      <c r="IHC2" s="113"/>
      <c r="IHD2" s="114"/>
      <c r="IHI2" s="113"/>
      <c r="IHJ2" s="114"/>
      <c r="IHO2" s="113"/>
      <c r="IHP2" s="114"/>
      <c r="IHU2" s="113"/>
      <c r="IHV2" s="114"/>
      <c r="IIA2" s="113"/>
      <c r="IIB2" s="114"/>
      <c r="IIG2" s="113"/>
      <c r="IIH2" s="114"/>
      <c r="IIM2" s="113"/>
      <c r="IIN2" s="114"/>
      <c r="IIS2" s="113"/>
      <c r="IIT2" s="114"/>
      <c r="IIY2" s="113"/>
      <c r="IIZ2" s="114"/>
      <c r="IJE2" s="113"/>
      <c r="IJF2" s="114"/>
      <c r="IJK2" s="113"/>
      <c r="IJL2" s="114"/>
      <c r="IJQ2" s="113"/>
      <c r="IJR2" s="114"/>
      <c r="IJW2" s="113"/>
      <c r="IJX2" s="114"/>
      <c r="IKC2" s="113"/>
      <c r="IKD2" s="114"/>
      <c r="IKI2" s="113"/>
      <c r="IKJ2" s="114"/>
      <c r="IKO2" s="113"/>
      <c r="IKP2" s="114"/>
      <c r="IKU2" s="113"/>
      <c r="IKV2" s="114"/>
      <c r="ILA2" s="113"/>
      <c r="ILB2" s="114"/>
      <c r="ILG2" s="113"/>
      <c r="ILH2" s="114"/>
      <c r="ILM2" s="113"/>
      <c r="ILN2" s="114"/>
      <c r="ILS2" s="113"/>
      <c r="ILT2" s="114"/>
      <c r="ILY2" s="113"/>
      <c r="ILZ2" s="114"/>
      <c r="IME2" s="113"/>
      <c r="IMF2" s="114"/>
      <c r="IMK2" s="113"/>
      <c r="IML2" s="114"/>
      <c r="IMQ2" s="113"/>
      <c r="IMR2" s="114"/>
      <c r="IMW2" s="113"/>
      <c r="IMX2" s="114"/>
      <c r="INC2" s="113"/>
      <c r="IND2" s="114"/>
      <c r="INI2" s="113"/>
      <c r="INJ2" s="114"/>
      <c r="INO2" s="113"/>
      <c r="INP2" s="114"/>
      <c r="INU2" s="113"/>
      <c r="INV2" s="114"/>
      <c r="IOA2" s="113"/>
      <c r="IOB2" s="114"/>
      <c r="IOG2" s="113"/>
      <c r="IOH2" s="114"/>
      <c r="IOM2" s="113"/>
      <c r="ION2" s="114"/>
      <c r="IOS2" s="113"/>
      <c r="IOT2" s="114"/>
      <c r="IOY2" s="113"/>
      <c r="IOZ2" s="114"/>
      <c r="IPE2" s="113"/>
      <c r="IPF2" s="114"/>
      <c r="IPK2" s="113"/>
      <c r="IPL2" s="114"/>
      <c r="IPQ2" s="113"/>
      <c r="IPR2" s="114"/>
      <c r="IPW2" s="113"/>
      <c r="IPX2" s="114"/>
      <c r="IQC2" s="113"/>
      <c r="IQD2" s="114"/>
      <c r="IQI2" s="113"/>
      <c r="IQJ2" s="114"/>
      <c r="IQO2" s="113"/>
      <c r="IQP2" s="114"/>
      <c r="IQU2" s="113"/>
      <c r="IQV2" s="114"/>
      <c r="IRA2" s="113"/>
      <c r="IRB2" s="114"/>
      <c r="IRG2" s="113"/>
      <c r="IRH2" s="114"/>
      <c r="IRM2" s="113"/>
      <c r="IRN2" s="114"/>
      <c r="IRS2" s="113"/>
      <c r="IRT2" s="114"/>
      <c r="IRY2" s="113"/>
      <c r="IRZ2" s="114"/>
      <c r="ISE2" s="113"/>
      <c r="ISF2" s="114"/>
      <c r="ISK2" s="113"/>
      <c r="ISL2" s="114"/>
      <c r="ISQ2" s="113"/>
      <c r="ISR2" s="114"/>
      <c r="ISW2" s="113"/>
      <c r="ISX2" s="114"/>
      <c r="ITC2" s="113"/>
      <c r="ITD2" s="114"/>
      <c r="ITI2" s="113"/>
      <c r="ITJ2" s="114"/>
      <c r="ITO2" s="113"/>
      <c r="ITP2" s="114"/>
      <c r="ITU2" s="113"/>
      <c r="ITV2" s="114"/>
      <c r="IUA2" s="113"/>
      <c r="IUB2" s="114"/>
      <c r="IUG2" s="113"/>
      <c r="IUH2" s="114"/>
      <c r="IUM2" s="113"/>
      <c r="IUN2" s="114"/>
      <c r="IUS2" s="113"/>
      <c r="IUT2" s="114"/>
      <c r="IUY2" s="113"/>
      <c r="IUZ2" s="114"/>
      <c r="IVE2" s="113"/>
      <c r="IVF2" s="114"/>
      <c r="IVK2" s="113"/>
      <c r="IVL2" s="114"/>
      <c r="IVQ2" s="113"/>
      <c r="IVR2" s="114"/>
      <c r="IVW2" s="113"/>
      <c r="IVX2" s="114"/>
      <c r="IWC2" s="113"/>
      <c r="IWD2" s="114"/>
      <c r="IWI2" s="113"/>
      <c r="IWJ2" s="114"/>
      <c r="IWO2" s="113"/>
      <c r="IWP2" s="114"/>
      <c r="IWU2" s="113"/>
      <c r="IWV2" s="114"/>
      <c r="IXA2" s="113"/>
      <c r="IXB2" s="114"/>
      <c r="IXG2" s="113"/>
      <c r="IXH2" s="114"/>
      <c r="IXM2" s="113"/>
      <c r="IXN2" s="114"/>
      <c r="IXS2" s="113"/>
      <c r="IXT2" s="114"/>
      <c r="IXY2" s="113"/>
      <c r="IXZ2" s="114"/>
      <c r="IYE2" s="113"/>
      <c r="IYF2" s="114"/>
      <c r="IYK2" s="113"/>
      <c r="IYL2" s="114"/>
      <c r="IYQ2" s="113"/>
      <c r="IYR2" s="114"/>
      <c r="IYW2" s="113"/>
      <c r="IYX2" s="114"/>
      <c r="IZC2" s="113"/>
      <c r="IZD2" s="114"/>
      <c r="IZI2" s="113"/>
      <c r="IZJ2" s="114"/>
      <c r="IZO2" s="113"/>
      <c r="IZP2" s="114"/>
      <c r="IZU2" s="113"/>
      <c r="IZV2" s="114"/>
      <c r="JAA2" s="113"/>
      <c r="JAB2" s="114"/>
      <c r="JAG2" s="113"/>
      <c r="JAH2" s="114"/>
      <c r="JAM2" s="113"/>
      <c r="JAN2" s="114"/>
      <c r="JAS2" s="113"/>
      <c r="JAT2" s="114"/>
      <c r="JAY2" s="113"/>
      <c r="JAZ2" s="114"/>
      <c r="JBE2" s="113"/>
      <c r="JBF2" s="114"/>
      <c r="JBK2" s="113"/>
      <c r="JBL2" s="114"/>
      <c r="JBQ2" s="113"/>
      <c r="JBR2" s="114"/>
      <c r="JBW2" s="113"/>
      <c r="JBX2" s="114"/>
      <c r="JCC2" s="113"/>
      <c r="JCD2" s="114"/>
      <c r="JCI2" s="113"/>
      <c r="JCJ2" s="114"/>
      <c r="JCO2" s="113"/>
      <c r="JCP2" s="114"/>
      <c r="JCU2" s="113"/>
      <c r="JCV2" s="114"/>
      <c r="JDA2" s="113"/>
      <c r="JDB2" s="114"/>
      <c r="JDG2" s="113"/>
      <c r="JDH2" s="114"/>
      <c r="JDM2" s="113"/>
      <c r="JDN2" s="114"/>
      <c r="JDS2" s="113"/>
      <c r="JDT2" s="114"/>
      <c r="JDY2" s="113"/>
      <c r="JDZ2" s="114"/>
      <c r="JEE2" s="113"/>
      <c r="JEF2" s="114"/>
      <c r="JEK2" s="113"/>
      <c r="JEL2" s="114"/>
      <c r="JEQ2" s="113"/>
      <c r="JER2" s="114"/>
      <c r="JEW2" s="113"/>
      <c r="JEX2" s="114"/>
      <c r="JFC2" s="113"/>
      <c r="JFD2" s="114"/>
      <c r="JFI2" s="113"/>
      <c r="JFJ2" s="114"/>
      <c r="JFO2" s="113"/>
      <c r="JFP2" s="114"/>
      <c r="JFU2" s="113"/>
      <c r="JFV2" s="114"/>
      <c r="JGA2" s="113"/>
      <c r="JGB2" s="114"/>
      <c r="JGG2" s="113"/>
      <c r="JGH2" s="114"/>
      <c r="JGM2" s="113"/>
      <c r="JGN2" s="114"/>
      <c r="JGS2" s="113"/>
      <c r="JGT2" s="114"/>
      <c r="JGY2" s="113"/>
      <c r="JGZ2" s="114"/>
      <c r="JHE2" s="113"/>
      <c r="JHF2" s="114"/>
      <c r="JHK2" s="113"/>
      <c r="JHL2" s="114"/>
      <c r="JHQ2" s="113"/>
      <c r="JHR2" s="114"/>
      <c r="JHW2" s="113"/>
      <c r="JHX2" s="114"/>
      <c r="JIC2" s="113"/>
      <c r="JID2" s="114"/>
      <c r="JII2" s="113"/>
      <c r="JIJ2" s="114"/>
      <c r="JIO2" s="113"/>
      <c r="JIP2" s="114"/>
      <c r="JIU2" s="113"/>
      <c r="JIV2" s="114"/>
      <c r="JJA2" s="113"/>
      <c r="JJB2" s="114"/>
      <c r="JJG2" s="113"/>
      <c r="JJH2" s="114"/>
      <c r="JJM2" s="113"/>
      <c r="JJN2" s="114"/>
      <c r="JJS2" s="113"/>
      <c r="JJT2" s="114"/>
      <c r="JJY2" s="113"/>
      <c r="JJZ2" s="114"/>
      <c r="JKE2" s="113"/>
      <c r="JKF2" s="114"/>
      <c r="JKK2" s="113"/>
      <c r="JKL2" s="114"/>
      <c r="JKQ2" s="113"/>
      <c r="JKR2" s="114"/>
      <c r="JKW2" s="113"/>
      <c r="JKX2" s="114"/>
      <c r="JLC2" s="113"/>
      <c r="JLD2" s="114"/>
      <c r="JLI2" s="113"/>
      <c r="JLJ2" s="114"/>
      <c r="JLO2" s="113"/>
      <c r="JLP2" s="114"/>
      <c r="JLU2" s="113"/>
      <c r="JLV2" s="114"/>
      <c r="JMA2" s="113"/>
      <c r="JMB2" s="114"/>
      <c r="JMG2" s="113"/>
      <c r="JMH2" s="114"/>
      <c r="JMM2" s="113"/>
      <c r="JMN2" s="114"/>
      <c r="JMS2" s="113"/>
      <c r="JMT2" s="114"/>
      <c r="JMY2" s="113"/>
      <c r="JMZ2" s="114"/>
      <c r="JNE2" s="113"/>
      <c r="JNF2" s="114"/>
      <c r="JNK2" s="113"/>
      <c r="JNL2" s="114"/>
      <c r="JNQ2" s="113"/>
      <c r="JNR2" s="114"/>
      <c r="JNW2" s="113"/>
      <c r="JNX2" s="114"/>
      <c r="JOC2" s="113"/>
      <c r="JOD2" s="114"/>
      <c r="JOI2" s="113"/>
      <c r="JOJ2" s="114"/>
      <c r="JOO2" s="113"/>
      <c r="JOP2" s="114"/>
      <c r="JOU2" s="113"/>
      <c r="JOV2" s="114"/>
      <c r="JPA2" s="113"/>
      <c r="JPB2" s="114"/>
      <c r="JPG2" s="113"/>
      <c r="JPH2" s="114"/>
      <c r="JPM2" s="113"/>
      <c r="JPN2" s="114"/>
      <c r="JPS2" s="113"/>
      <c r="JPT2" s="114"/>
      <c r="JPY2" s="113"/>
      <c r="JPZ2" s="114"/>
      <c r="JQE2" s="113"/>
      <c r="JQF2" s="114"/>
      <c r="JQK2" s="113"/>
      <c r="JQL2" s="114"/>
      <c r="JQQ2" s="113"/>
      <c r="JQR2" s="114"/>
      <c r="JQW2" s="113"/>
      <c r="JQX2" s="114"/>
      <c r="JRC2" s="113"/>
      <c r="JRD2" s="114"/>
      <c r="JRI2" s="113"/>
      <c r="JRJ2" s="114"/>
      <c r="JRO2" s="113"/>
      <c r="JRP2" s="114"/>
      <c r="JRU2" s="113"/>
      <c r="JRV2" s="114"/>
      <c r="JSA2" s="113"/>
      <c r="JSB2" s="114"/>
      <c r="JSG2" s="113"/>
      <c r="JSH2" s="114"/>
      <c r="JSM2" s="113"/>
      <c r="JSN2" s="114"/>
      <c r="JSS2" s="113"/>
      <c r="JST2" s="114"/>
      <c r="JSY2" s="113"/>
      <c r="JSZ2" s="114"/>
      <c r="JTE2" s="113"/>
      <c r="JTF2" s="114"/>
      <c r="JTK2" s="113"/>
      <c r="JTL2" s="114"/>
      <c r="JTQ2" s="113"/>
      <c r="JTR2" s="114"/>
      <c r="JTW2" s="113"/>
      <c r="JTX2" s="114"/>
      <c r="JUC2" s="113"/>
      <c r="JUD2" s="114"/>
      <c r="JUI2" s="113"/>
      <c r="JUJ2" s="114"/>
      <c r="JUO2" s="113"/>
      <c r="JUP2" s="114"/>
      <c r="JUU2" s="113"/>
      <c r="JUV2" s="114"/>
      <c r="JVA2" s="113"/>
      <c r="JVB2" s="114"/>
      <c r="JVG2" s="113"/>
      <c r="JVH2" s="114"/>
      <c r="JVM2" s="113"/>
      <c r="JVN2" s="114"/>
      <c r="JVS2" s="113"/>
      <c r="JVT2" s="114"/>
      <c r="JVY2" s="113"/>
      <c r="JVZ2" s="114"/>
      <c r="JWE2" s="113"/>
      <c r="JWF2" s="114"/>
      <c r="JWK2" s="113"/>
      <c r="JWL2" s="114"/>
      <c r="JWQ2" s="113"/>
      <c r="JWR2" s="114"/>
      <c r="JWW2" s="113"/>
      <c r="JWX2" s="114"/>
      <c r="JXC2" s="113"/>
      <c r="JXD2" s="114"/>
      <c r="JXI2" s="113"/>
      <c r="JXJ2" s="114"/>
      <c r="JXO2" s="113"/>
      <c r="JXP2" s="114"/>
      <c r="JXU2" s="113"/>
      <c r="JXV2" s="114"/>
      <c r="JYA2" s="113"/>
      <c r="JYB2" s="114"/>
      <c r="JYG2" s="113"/>
      <c r="JYH2" s="114"/>
      <c r="JYM2" s="113"/>
      <c r="JYN2" s="114"/>
      <c r="JYS2" s="113"/>
      <c r="JYT2" s="114"/>
      <c r="JYY2" s="113"/>
      <c r="JYZ2" s="114"/>
      <c r="JZE2" s="113"/>
      <c r="JZF2" s="114"/>
      <c r="JZK2" s="113"/>
      <c r="JZL2" s="114"/>
      <c r="JZQ2" s="113"/>
      <c r="JZR2" s="114"/>
      <c r="JZW2" s="113"/>
      <c r="JZX2" s="114"/>
      <c r="KAC2" s="113"/>
      <c r="KAD2" s="114"/>
      <c r="KAI2" s="113"/>
      <c r="KAJ2" s="114"/>
      <c r="KAO2" s="113"/>
      <c r="KAP2" s="114"/>
      <c r="KAU2" s="113"/>
      <c r="KAV2" s="114"/>
      <c r="KBA2" s="113"/>
      <c r="KBB2" s="114"/>
      <c r="KBG2" s="113"/>
      <c r="KBH2" s="114"/>
      <c r="KBM2" s="113"/>
      <c r="KBN2" s="114"/>
      <c r="KBS2" s="113"/>
      <c r="KBT2" s="114"/>
      <c r="KBY2" s="113"/>
      <c r="KBZ2" s="114"/>
      <c r="KCE2" s="113"/>
      <c r="KCF2" s="114"/>
      <c r="KCK2" s="113"/>
      <c r="KCL2" s="114"/>
      <c r="KCQ2" s="113"/>
      <c r="KCR2" s="114"/>
      <c r="KCW2" s="113"/>
      <c r="KCX2" s="114"/>
      <c r="KDC2" s="113"/>
      <c r="KDD2" s="114"/>
      <c r="KDI2" s="113"/>
      <c r="KDJ2" s="114"/>
      <c r="KDO2" s="113"/>
      <c r="KDP2" s="114"/>
      <c r="KDU2" s="113"/>
      <c r="KDV2" s="114"/>
      <c r="KEA2" s="113"/>
      <c r="KEB2" s="114"/>
      <c r="KEG2" s="113"/>
      <c r="KEH2" s="114"/>
      <c r="KEM2" s="113"/>
      <c r="KEN2" s="114"/>
      <c r="KES2" s="113"/>
      <c r="KET2" s="114"/>
      <c r="KEY2" s="113"/>
      <c r="KEZ2" s="114"/>
      <c r="KFE2" s="113"/>
      <c r="KFF2" s="114"/>
      <c r="KFK2" s="113"/>
      <c r="KFL2" s="114"/>
      <c r="KFQ2" s="113"/>
      <c r="KFR2" s="114"/>
      <c r="KFW2" s="113"/>
      <c r="KFX2" s="114"/>
      <c r="KGC2" s="113"/>
      <c r="KGD2" s="114"/>
      <c r="KGI2" s="113"/>
      <c r="KGJ2" s="114"/>
      <c r="KGO2" s="113"/>
      <c r="KGP2" s="114"/>
      <c r="KGU2" s="113"/>
      <c r="KGV2" s="114"/>
      <c r="KHA2" s="113"/>
      <c r="KHB2" s="114"/>
      <c r="KHG2" s="113"/>
      <c r="KHH2" s="114"/>
      <c r="KHM2" s="113"/>
      <c r="KHN2" s="114"/>
      <c r="KHS2" s="113"/>
      <c r="KHT2" s="114"/>
      <c r="KHY2" s="113"/>
      <c r="KHZ2" s="114"/>
      <c r="KIE2" s="113"/>
      <c r="KIF2" s="114"/>
      <c r="KIK2" s="113"/>
      <c r="KIL2" s="114"/>
      <c r="KIQ2" s="113"/>
      <c r="KIR2" s="114"/>
      <c r="KIW2" s="113"/>
      <c r="KIX2" s="114"/>
      <c r="KJC2" s="113"/>
      <c r="KJD2" s="114"/>
      <c r="KJI2" s="113"/>
      <c r="KJJ2" s="114"/>
      <c r="KJO2" s="113"/>
      <c r="KJP2" s="114"/>
      <c r="KJU2" s="113"/>
      <c r="KJV2" s="114"/>
      <c r="KKA2" s="113"/>
      <c r="KKB2" s="114"/>
      <c r="KKG2" s="113"/>
      <c r="KKH2" s="114"/>
      <c r="KKM2" s="113"/>
      <c r="KKN2" s="114"/>
      <c r="KKS2" s="113"/>
      <c r="KKT2" s="114"/>
      <c r="KKY2" s="113"/>
      <c r="KKZ2" s="114"/>
      <c r="KLE2" s="113"/>
      <c r="KLF2" s="114"/>
      <c r="KLK2" s="113"/>
      <c r="KLL2" s="114"/>
      <c r="KLQ2" s="113"/>
      <c r="KLR2" s="114"/>
      <c r="KLW2" s="113"/>
      <c r="KLX2" s="114"/>
      <c r="KMC2" s="113"/>
      <c r="KMD2" s="114"/>
      <c r="KMI2" s="113"/>
      <c r="KMJ2" s="114"/>
      <c r="KMO2" s="113"/>
      <c r="KMP2" s="114"/>
      <c r="KMU2" s="113"/>
      <c r="KMV2" s="114"/>
      <c r="KNA2" s="113"/>
      <c r="KNB2" s="114"/>
      <c r="KNG2" s="113"/>
      <c r="KNH2" s="114"/>
      <c r="KNM2" s="113"/>
      <c r="KNN2" s="114"/>
      <c r="KNS2" s="113"/>
      <c r="KNT2" s="114"/>
      <c r="KNY2" s="113"/>
      <c r="KNZ2" s="114"/>
      <c r="KOE2" s="113"/>
      <c r="KOF2" s="114"/>
      <c r="KOK2" s="113"/>
      <c r="KOL2" s="114"/>
      <c r="KOQ2" s="113"/>
      <c r="KOR2" s="114"/>
      <c r="KOW2" s="113"/>
      <c r="KOX2" s="114"/>
      <c r="KPC2" s="113"/>
      <c r="KPD2" s="114"/>
      <c r="KPI2" s="113"/>
      <c r="KPJ2" s="114"/>
      <c r="KPO2" s="113"/>
      <c r="KPP2" s="114"/>
      <c r="KPU2" s="113"/>
      <c r="KPV2" s="114"/>
      <c r="KQA2" s="113"/>
      <c r="KQB2" s="114"/>
      <c r="KQG2" s="113"/>
      <c r="KQH2" s="114"/>
      <c r="KQM2" s="113"/>
      <c r="KQN2" s="114"/>
      <c r="KQS2" s="113"/>
      <c r="KQT2" s="114"/>
      <c r="KQY2" s="113"/>
      <c r="KQZ2" s="114"/>
      <c r="KRE2" s="113"/>
      <c r="KRF2" s="114"/>
      <c r="KRK2" s="113"/>
      <c r="KRL2" s="114"/>
      <c r="KRQ2" s="113"/>
      <c r="KRR2" s="114"/>
      <c r="KRW2" s="113"/>
      <c r="KRX2" s="114"/>
      <c r="KSC2" s="113"/>
      <c r="KSD2" s="114"/>
      <c r="KSI2" s="113"/>
      <c r="KSJ2" s="114"/>
      <c r="KSO2" s="113"/>
      <c r="KSP2" s="114"/>
      <c r="KSU2" s="113"/>
      <c r="KSV2" s="114"/>
      <c r="KTA2" s="113"/>
      <c r="KTB2" s="114"/>
      <c r="KTG2" s="113"/>
      <c r="KTH2" s="114"/>
      <c r="KTM2" s="113"/>
      <c r="KTN2" s="114"/>
      <c r="KTS2" s="113"/>
      <c r="KTT2" s="114"/>
      <c r="KTY2" s="113"/>
      <c r="KTZ2" s="114"/>
      <c r="KUE2" s="113"/>
      <c r="KUF2" s="114"/>
      <c r="KUK2" s="113"/>
      <c r="KUL2" s="114"/>
      <c r="KUQ2" s="113"/>
      <c r="KUR2" s="114"/>
      <c r="KUW2" s="113"/>
      <c r="KUX2" s="114"/>
      <c r="KVC2" s="113"/>
      <c r="KVD2" s="114"/>
      <c r="KVI2" s="113"/>
      <c r="KVJ2" s="114"/>
      <c r="KVO2" s="113"/>
      <c r="KVP2" s="114"/>
      <c r="KVU2" s="113"/>
      <c r="KVV2" s="114"/>
      <c r="KWA2" s="113"/>
      <c r="KWB2" s="114"/>
      <c r="KWG2" s="113"/>
      <c r="KWH2" s="114"/>
      <c r="KWM2" s="113"/>
      <c r="KWN2" s="114"/>
      <c r="KWS2" s="113"/>
      <c r="KWT2" s="114"/>
      <c r="KWY2" s="113"/>
      <c r="KWZ2" s="114"/>
      <c r="KXE2" s="113"/>
      <c r="KXF2" s="114"/>
      <c r="KXK2" s="113"/>
      <c r="KXL2" s="114"/>
      <c r="KXQ2" s="113"/>
      <c r="KXR2" s="114"/>
      <c r="KXW2" s="113"/>
      <c r="KXX2" s="114"/>
      <c r="KYC2" s="113"/>
      <c r="KYD2" s="114"/>
      <c r="KYI2" s="113"/>
      <c r="KYJ2" s="114"/>
      <c r="KYO2" s="113"/>
      <c r="KYP2" s="114"/>
      <c r="KYU2" s="113"/>
      <c r="KYV2" s="114"/>
      <c r="KZA2" s="113"/>
      <c r="KZB2" s="114"/>
      <c r="KZG2" s="113"/>
      <c r="KZH2" s="114"/>
      <c r="KZM2" s="113"/>
      <c r="KZN2" s="114"/>
      <c r="KZS2" s="113"/>
      <c r="KZT2" s="114"/>
      <c r="KZY2" s="113"/>
      <c r="KZZ2" s="114"/>
      <c r="LAE2" s="113"/>
      <c r="LAF2" s="114"/>
      <c r="LAK2" s="113"/>
      <c r="LAL2" s="114"/>
      <c r="LAQ2" s="113"/>
      <c r="LAR2" s="114"/>
      <c r="LAW2" s="113"/>
      <c r="LAX2" s="114"/>
      <c r="LBC2" s="113"/>
      <c r="LBD2" s="114"/>
      <c r="LBI2" s="113"/>
      <c r="LBJ2" s="114"/>
      <c r="LBO2" s="113"/>
      <c r="LBP2" s="114"/>
      <c r="LBU2" s="113"/>
      <c r="LBV2" s="114"/>
      <c r="LCA2" s="113"/>
      <c r="LCB2" s="114"/>
      <c r="LCG2" s="113"/>
      <c r="LCH2" s="114"/>
      <c r="LCM2" s="113"/>
      <c r="LCN2" s="114"/>
      <c r="LCS2" s="113"/>
      <c r="LCT2" s="114"/>
      <c r="LCY2" s="113"/>
      <c r="LCZ2" s="114"/>
      <c r="LDE2" s="113"/>
      <c r="LDF2" s="114"/>
      <c r="LDK2" s="113"/>
      <c r="LDL2" s="114"/>
      <c r="LDQ2" s="113"/>
      <c r="LDR2" s="114"/>
      <c r="LDW2" s="113"/>
      <c r="LDX2" s="114"/>
      <c r="LEC2" s="113"/>
      <c r="LED2" s="114"/>
      <c r="LEI2" s="113"/>
      <c r="LEJ2" s="114"/>
      <c r="LEO2" s="113"/>
      <c r="LEP2" s="114"/>
      <c r="LEU2" s="113"/>
      <c r="LEV2" s="114"/>
      <c r="LFA2" s="113"/>
      <c r="LFB2" s="114"/>
      <c r="LFG2" s="113"/>
      <c r="LFH2" s="114"/>
      <c r="LFM2" s="113"/>
      <c r="LFN2" s="114"/>
      <c r="LFS2" s="113"/>
      <c r="LFT2" s="114"/>
      <c r="LFY2" s="113"/>
      <c r="LFZ2" s="114"/>
      <c r="LGE2" s="113"/>
      <c r="LGF2" s="114"/>
      <c r="LGK2" s="113"/>
      <c r="LGL2" s="114"/>
      <c r="LGQ2" s="113"/>
      <c r="LGR2" s="114"/>
      <c r="LGW2" s="113"/>
      <c r="LGX2" s="114"/>
      <c r="LHC2" s="113"/>
      <c r="LHD2" s="114"/>
      <c r="LHI2" s="113"/>
      <c r="LHJ2" s="114"/>
      <c r="LHO2" s="113"/>
      <c r="LHP2" s="114"/>
      <c r="LHU2" s="113"/>
      <c r="LHV2" s="114"/>
      <c r="LIA2" s="113"/>
      <c r="LIB2" s="114"/>
      <c r="LIG2" s="113"/>
      <c r="LIH2" s="114"/>
      <c r="LIM2" s="113"/>
      <c r="LIN2" s="114"/>
      <c r="LIS2" s="113"/>
      <c r="LIT2" s="114"/>
      <c r="LIY2" s="113"/>
      <c r="LIZ2" s="114"/>
      <c r="LJE2" s="113"/>
      <c r="LJF2" s="114"/>
      <c r="LJK2" s="113"/>
      <c r="LJL2" s="114"/>
      <c r="LJQ2" s="113"/>
      <c r="LJR2" s="114"/>
      <c r="LJW2" s="113"/>
      <c r="LJX2" s="114"/>
      <c r="LKC2" s="113"/>
      <c r="LKD2" s="114"/>
      <c r="LKI2" s="113"/>
      <c r="LKJ2" s="114"/>
      <c r="LKO2" s="113"/>
      <c r="LKP2" s="114"/>
      <c r="LKU2" s="113"/>
      <c r="LKV2" s="114"/>
      <c r="LLA2" s="113"/>
      <c r="LLB2" s="114"/>
      <c r="LLG2" s="113"/>
      <c r="LLH2" s="114"/>
      <c r="LLM2" s="113"/>
      <c r="LLN2" s="114"/>
      <c r="LLS2" s="113"/>
      <c r="LLT2" s="114"/>
      <c r="LLY2" s="113"/>
      <c r="LLZ2" s="114"/>
      <c r="LME2" s="113"/>
      <c r="LMF2" s="114"/>
      <c r="LMK2" s="113"/>
      <c r="LML2" s="114"/>
      <c r="LMQ2" s="113"/>
      <c r="LMR2" s="114"/>
      <c r="LMW2" s="113"/>
      <c r="LMX2" s="114"/>
      <c r="LNC2" s="113"/>
      <c r="LND2" s="114"/>
      <c r="LNI2" s="113"/>
      <c r="LNJ2" s="114"/>
      <c r="LNO2" s="113"/>
      <c r="LNP2" s="114"/>
      <c r="LNU2" s="113"/>
      <c r="LNV2" s="114"/>
      <c r="LOA2" s="113"/>
      <c r="LOB2" s="114"/>
      <c r="LOG2" s="113"/>
      <c r="LOH2" s="114"/>
      <c r="LOM2" s="113"/>
      <c r="LON2" s="114"/>
      <c r="LOS2" s="113"/>
      <c r="LOT2" s="114"/>
      <c r="LOY2" s="113"/>
      <c r="LOZ2" s="114"/>
      <c r="LPE2" s="113"/>
      <c r="LPF2" s="114"/>
      <c r="LPK2" s="113"/>
      <c r="LPL2" s="114"/>
      <c r="LPQ2" s="113"/>
      <c r="LPR2" s="114"/>
      <c r="LPW2" s="113"/>
      <c r="LPX2" s="114"/>
      <c r="LQC2" s="113"/>
      <c r="LQD2" s="114"/>
      <c r="LQI2" s="113"/>
      <c r="LQJ2" s="114"/>
      <c r="LQO2" s="113"/>
      <c r="LQP2" s="114"/>
      <c r="LQU2" s="113"/>
      <c r="LQV2" s="114"/>
      <c r="LRA2" s="113"/>
      <c r="LRB2" s="114"/>
      <c r="LRG2" s="113"/>
      <c r="LRH2" s="114"/>
      <c r="LRM2" s="113"/>
      <c r="LRN2" s="114"/>
      <c r="LRS2" s="113"/>
      <c r="LRT2" s="114"/>
      <c r="LRY2" s="113"/>
      <c r="LRZ2" s="114"/>
      <c r="LSE2" s="113"/>
      <c r="LSF2" s="114"/>
      <c r="LSK2" s="113"/>
      <c r="LSL2" s="114"/>
      <c r="LSQ2" s="113"/>
      <c r="LSR2" s="114"/>
      <c r="LSW2" s="113"/>
      <c r="LSX2" s="114"/>
      <c r="LTC2" s="113"/>
      <c r="LTD2" s="114"/>
      <c r="LTI2" s="113"/>
      <c r="LTJ2" s="114"/>
      <c r="LTO2" s="113"/>
      <c r="LTP2" s="114"/>
      <c r="LTU2" s="113"/>
      <c r="LTV2" s="114"/>
      <c r="LUA2" s="113"/>
      <c r="LUB2" s="114"/>
      <c r="LUG2" s="113"/>
      <c r="LUH2" s="114"/>
      <c r="LUM2" s="113"/>
      <c r="LUN2" s="114"/>
      <c r="LUS2" s="113"/>
      <c r="LUT2" s="114"/>
      <c r="LUY2" s="113"/>
      <c r="LUZ2" s="114"/>
      <c r="LVE2" s="113"/>
      <c r="LVF2" s="114"/>
      <c r="LVK2" s="113"/>
      <c r="LVL2" s="114"/>
      <c r="LVQ2" s="113"/>
      <c r="LVR2" s="114"/>
      <c r="LVW2" s="113"/>
      <c r="LVX2" s="114"/>
      <c r="LWC2" s="113"/>
      <c r="LWD2" s="114"/>
      <c r="LWI2" s="113"/>
      <c r="LWJ2" s="114"/>
      <c r="LWO2" s="113"/>
      <c r="LWP2" s="114"/>
      <c r="LWU2" s="113"/>
      <c r="LWV2" s="114"/>
      <c r="LXA2" s="113"/>
      <c r="LXB2" s="114"/>
      <c r="LXG2" s="113"/>
      <c r="LXH2" s="114"/>
      <c r="LXM2" s="113"/>
      <c r="LXN2" s="114"/>
      <c r="LXS2" s="113"/>
      <c r="LXT2" s="114"/>
      <c r="LXY2" s="113"/>
      <c r="LXZ2" s="114"/>
      <c r="LYE2" s="113"/>
      <c r="LYF2" s="114"/>
      <c r="LYK2" s="113"/>
      <c r="LYL2" s="114"/>
      <c r="LYQ2" s="113"/>
      <c r="LYR2" s="114"/>
      <c r="LYW2" s="113"/>
      <c r="LYX2" s="114"/>
      <c r="LZC2" s="113"/>
      <c r="LZD2" s="114"/>
      <c r="LZI2" s="113"/>
      <c r="LZJ2" s="114"/>
      <c r="LZO2" s="113"/>
      <c r="LZP2" s="114"/>
      <c r="LZU2" s="113"/>
      <c r="LZV2" s="114"/>
      <c r="MAA2" s="113"/>
      <c r="MAB2" s="114"/>
      <c r="MAG2" s="113"/>
      <c r="MAH2" s="114"/>
      <c r="MAM2" s="113"/>
      <c r="MAN2" s="114"/>
      <c r="MAS2" s="113"/>
      <c r="MAT2" s="114"/>
      <c r="MAY2" s="113"/>
      <c r="MAZ2" s="114"/>
      <c r="MBE2" s="113"/>
      <c r="MBF2" s="114"/>
      <c r="MBK2" s="113"/>
      <c r="MBL2" s="114"/>
      <c r="MBQ2" s="113"/>
      <c r="MBR2" s="114"/>
      <c r="MBW2" s="113"/>
      <c r="MBX2" s="114"/>
      <c r="MCC2" s="113"/>
      <c r="MCD2" s="114"/>
      <c r="MCI2" s="113"/>
      <c r="MCJ2" s="114"/>
      <c r="MCO2" s="113"/>
      <c r="MCP2" s="114"/>
      <c r="MCU2" s="113"/>
      <c r="MCV2" s="114"/>
      <c r="MDA2" s="113"/>
      <c r="MDB2" s="114"/>
      <c r="MDG2" s="113"/>
      <c r="MDH2" s="114"/>
      <c r="MDM2" s="113"/>
      <c r="MDN2" s="114"/>
      <c r="MDS2" s="113"/>
      <c r="MDT2" s="114"/>
      <c r="MDY2" s="113"/>
      <c r="MDZ2" s="114"/>
      <c r="MEE2" s="113"/>
      <c r="MEF2" s="114"/>
      <c r="MEK2" s="113"/>
      <c r="MEL2" s="114"/>
      <c r="MEQ2" s="113"/>
      <c r="MER2" s="114"/>
      <c r="MEW2" s="113"/>
      <c r="MEX2" s="114"/>
      <c r="MFC2" s="113"/>
      <c r="MFD2" s="114"/>
      <c r="MFI2" s="113"/>
      <c r="MFJ2" s="114"/>
      <c r="MFO2" s="113"/>
      <c r="MFP2" s="114"/>
      <c r="MFU2" s="113"/>
      <c r="MFV2" s="114"/>
      <c r="MGA2" s="113"/>
      <c r="MGB2" s="114"/>
      <c r="MGG2" s="113"/>
      <c r="MGH2" s="114"/>
      <c r="MGM2" s="113"/>
      <c r="MGN2" s="114"/>
      <c r="MGS2" s="113"/>
      <c r="MGT2" s="114"/>
      <c r="MGY2" s="113"/>
      <c r="MGZ2" s="114"/>
      <c r="MHE2" s="113"/>
      <c r="MHF2" s="114"/>
      <c r="MHK2" s="113"/>
      <c r="MHL2" s="114"/>
      <c r="MHQ2" s="113"/>
      <c r="MHR2" s="114"/>
      <c r="MHW2" s="113"/>
      <c r="MHX2" s="114"/>
      <c r="MIC2" s="113"/>
      <c r="MID2" s="114"/>
      <c r="MII2" s="113"/>
      <c r="MIJ2" s="114"/>
      <c r="MIO2" s="113"/>
      <c r="MIP2" s="114"/>
      <c r="MIU2" s="113"/>
      <c r="MIV2" s="114"/>
      <c r="MJA2" s="113"/>
      <c r="MJB2" s="114"/>
      <c r="MJG2" s="113"/>
      <c r="MJH2" s="114"/>
      <c r="MJM2" s="113"/>
      <c r="MJN2" s="114"/>
      <c r="MJS2" s="113"/>
      <c r="MJT2" s="114"/>
      <c r="MJY2" s="113"/>
      <c r="MJZ2" s="114"/>
      <c r="MKE2" s="113"/>
      <c r="MKF2" s="114"/>
      <c r="MKK2" s="113"/>
      <c r="MKL2" s="114"/>
      <c r="MKQ2" s="113"/>
      <c r="MKR2" s="114"/>
      <c r="MKW2" s="113"/>
      <c r="MKX2" s="114"/>
      <c r="MLC2" s="113"/>
      <c r="MLD2" s="114"/>
      <c r="MLI2" s="113"/>
      <c r="MLJ2" s="114"/>
      <c r="MLO2" s="113"/>
      <c r="MLP2" s="114"/>
      <c r="MLU2" s="113"/>
      <c r="MLV2" s="114"/>
      <c r="MMA2" s="113"/>
      <c r="MMB2" s="114"/>
      <c r="MMG2" s="113"/>
      <c r="MMH2" s="114"/>
      <c r="MMM2" s="113"/>
      <c r="MMN2" s="114"/>
      <c r="MMS2" s="113"/>
      <c r="MMT2" s="114"/>
      <c r="MMY2" s="113"/>
      <c r="MMZ2" s="114"/>
      <c r="MNE2" s="113"/>
      <c r="MNF2" s="114"/>
      <c r="MNK2" s="113"/>
      <c r="MNL2" s="114"/>
      <c r="MNQ2" s="113"/>
      <c r="MNR2" s="114"/>
      <c r="MNW2" s="113"/>
      <c r="MNX2" s="114"/>
      <c r="MOC2" s="113"/>
      <c r="MOD2" s="114"/>
      <c r="MOI2" s="113"/>
      <c r="MOJ2" s="114"/>
      <c r="MOO2" s="113"/>
      <c r="MOP2" s="114"/>
      <c r="MOU2" s="113"/>
      <c r="MOV2" s="114"/>
      <c r="MPA2" s="113"/>
      <c r="MPB2" s="114"/>
      <c r="MPG2" s="113"/>
      <c r="MPH2" s="114"/>
      <c r="MPM2" s="113"/>
      <c r="MPN2" s="114"/>
      <c r="MPS2" s="113"/>
      <c r="MPT2" s="114"/>
      <c r="MPY2" s="113"/>
      <c r="MPZ2" s="114"/>
      <c r="MQE2" s="113"/>
      <c r="MQF2" s="114"/>
      <c r="MQK2" s="113"/>
      <c r="MQL2" s="114"/>
      <c r="MQQ2" s="113"/>
      <c r="MQR2" s="114"/>
      <c r="MQW2" s="113"/>
      <c r="MQX2" s="114"/>
      <c r="MRC2" s="113"/>
      <c r="MRD2" s="114"/>
      <c r="MRI2" s="113"/>
      <c r="MRJ2" s="114"/>
      <c r="MRO2" s="113"/>
      <c r="MRP2" s="114"/>
      <c r="MRU2" s="113"/>
      <c r="MRV2" s="114"/>
      <c r="MSA2" s="113"/>
      <c r="MSB2" s="114"/>
      <c r="MSG2" s="113"/>
      <c r="MSH2" s="114"/>
      <c r="MSM2" s="113"/>
      <c r="MSN2" s="114"/>
      <c r="MSS2" s="113"/>
      <c r="MST2" s="114"/>
      <c r="MSY2" s="113"/>
      <c r="MSZ2" s="114"/>
      <c r="MTE2" s="113"/>
      <c r="MTF2" s="114"/>
      <c r="MTK2" s="113"/>
      <c r="MTL2" s="114"/>
      <c r="MTQ2" s="113"/>
      <c r="MTR2" s="114"/>
      <c r="MTW2" s="113"/>
      <c r="MTX2" s="114"/>
      <c r="MUC2" s="113"/>
      <c r="MUD2" s="114"/>
      <c r="MUI2" s="113"/>
      <c r="MUJ2" s="114"/>
      <c r="MUO2" s="113"/>
      <c r="MUP2" s="114"/>
      <c r="MUU2" s="113"/>
      <c r="MUV2" s="114"/>
      <c r="MVA2" s="113"/>
      <c r="MVB2" s="114"/>
      <c r="MVG2" s="113"/>
      <c r="MVH2" s="114"/>
      <c r="MVM2" s="113"/>
      <c r="MVN2" s="114"/>
      <c r="MVS2" s="113"/>
      <c r="MVT2" s="114"/>
      <c r="MVY2" s="113"/>
      <c r="MVZ2" s="114"/>
      <c r="MWE2" s="113"/>
      <c r="MWF2" s="114"/>
      <c r="MWK2" s="113"/>
      <c r="MWL2" s="114"/>
      <c r="MWQ2" s="113"/>
      <c r="MWR2" s="114"/>
      <c r="MWW2" s="113"/>
      <c r="MWX2" s="114"/>
      <c r="MXC2" s="113"/>
      <c r="MXD2" s="114"/>
      <c r="MXI2" s="113"/>
      <c r="MXJ2" s="114"/>
      <c r="MXO2" s="113"/>
      <c r="MXP2" s="114"/>
      <c r="MXU2" s="113"/>
      <c r="MXV2" s="114"/>
      <c r="MYA2" s="113"/>
      <c r="MYB2" s="114"/>
      <c r="MYG2" s="113"/>
      <c r="MYH2" s="114"/>
      <c r="MYM2" s="113"/>
      <c r="MYN2" s="114"/>
      <c r="MYS2" s="113"/>
      <c r="MYT2" s="114"/>
      <c r="MYY2" s="113"/>
      <c r="MYZ2" s="114"/>
      <c r="MZE2" s="113"/>
      <c r="MZF2" s="114"/>
      <c r="MZK2" s="113"/>
      <c r="MZL2" s="114"/>
      <c r="MZQ2" s="113"/>
      <c r="MZR2" s="114"/>
      <c r="MZW2" s="113"/>
      <c r="MZX2" s="114"/>
      <c r="NAC2" s="113"/>
      <c r="NAD2" s="114"/>
      <c r="NAI2" s="113"/>
      <c r="NAJ2" s="114"/>
      <c r="NAO2" s="113"/>
      <c r="NAP2" s="114"/>
      <c r="NAU2" s="113"/>
      <c r="NAV2" s="114"/>
      <c r="NBA2" s="113"/>
      <c r="NBB2" s="114"/>
      <c r="NBG2" s="113"/>
      <c r="NBH2" s="114"/>
      <c r="NBM2" s="113"/>
      <c r="NBN2" s="114"/>
      <c r="NBS2" s="113"/>
      <c r="NBT2" s="114"/>
      <c r="NBY2" s="113"/>
      <c r="NBZ2" s="114"/>
      <c r="NCE2" s="113"/>
      <c r="NCF2" s="114"/>
      <c r="NCK2" s="113"/>
      <c r="NCL2" s="114"/>
      <c r="NCQ2" s="113"/>
      <c r="NCR2" s="114"/>
      <c r="NCW2" s="113"/>
      <c r="NCX2" s="114"/>
      <c r="NDC2" s="113"/>
      <c r="NDD2" s="114"/>
      <c r="NDI2" s="113"/>
      <c r="NDJ2" s="114"/>
      <c r="NDO2" s="113"/>
      <c r="NDP2" s="114"/>
      <c r="NDU2" s="113"/>
      <c r="NDV2" s="114"/>
      <c r="NEA2" s="113"/>
      <c r="NEB2" s="114"/>
      <c r="NEG2" s="113"/>
      <c r="NEH2" s="114"/>
      <c r="NEM2" s="113"/>
      <c r="NEN2" s="114"/>
      <c r="NES2" s="113"/>
      <c r="NET2" s="114"/>
      <c r="NEY2" s="113"/>
      <c r="NEZ2" s="114"/>
      <c r="NFE2" s="113"/>
      <c r="NFF2" s="114"/>
      <c r="NFK2" s="113"/>
      <c r="NFL2" s="114"/>
      <c r="NFQ2" s="113"/>
      <c r="NFR2" s="114"/>
      <c r="NFW2" s="113"/>
      <c r="NFX2" s="114"/>
      <c r="NGC2" s="113"/>
      <c r="NGD2" s="114"/>
      <c r="NGI2" s="113"/>
      <c r="NGJ2" s="114"/>
      <c r="NGO2" s="113"/>
      <c r="NGP2" s="114"/>
      <c r="NGU2" s="113"/>
      <c r="NGV2" s="114"/>
      <c r="NHA2" s="113"/>
      <c r="NHB2" s="114"/>
      <c r="NHG2" s="113"/>
      <c r="NHH2" s="114"/>
      <c r="NHM2" s="113"/>
      <c r="NHN2" s="114"/>
      <c r="NHS2" s="113"/>
      <c r="NHT2" s="114"/>
      <c r="NHY2" s="113"/>
      <c r="NHZ2" s="114"/>
      <c r="NIE2" s="113"/>
      <c r="NIF2" s="114"/>
      <c r="NIK2" s="113"/>
      <c r="NIL2" s="114"/>
      <c r="NIQ2" s="113"/>
      <c r="NIR2" s="114"/>
      <c r="NIW2" s="113"/>
      <c r="NIX2" s="114"/>
      <c r="NJC2" s="113"/>
      <c r="NJD2" s="114"/>
      <c r="NJI2" s="113"/>
      <c r="NJJ2" s="114"/>
      <c r="NJO2" s="113"/>
      <c r="NJP2" s="114"/>
      <c r="NJU2" s="113"/>
      <c r="NJV2" s="114"/>
      <c r="NKA2" s="113"/>
      <c r="NKB2" s="114"/>
      <c r="NKG2" s="113"/>
      <c r="NKH2" s="114"/>
      <c r="NKM2" s="113"/>
      <c r="NKN2" s="114"/>
      <c r="NKS2" s="113"/>
      <c r="NKT2" s="114"/>
      <c r="NKY2" s="113"/>
      <c r="NKZ2" s="114"/>
      <c r="NLE2" s="113"/>
      <c r="NLF2" s="114"/>
      <c r="NLK2" s="113"/>
      <c r="NLL2" s="114"/>
      <c r="NLQ2" s="113"/>
      <c r="NLR2" s="114"/>
      <c r="NLW2" s="113"/>
      <c r="NLX2" s="114"/>
      <c r="NMC2" s="113"/>
      <c r="NMD2" s="114"/>
      <c r="NMI2" s="113"/>
      <c r="NMJ2" s="114"/>
      <c r="NMO2" s="113"/>
      <c r="NMP2" s="114"/>
      <c r="NMU2" s="113"/>
      <c r="NMV2" s="114"/>
      <c r="NNA2" s="113"/>
      <c r="NNB2" s="114"/>
      <c r="NNG2" s="113"/>
      <c r="NNH2" s="114"/>
      <c r="NNM2" s="113"/>
      <c r="NNN2" s="114"/>
      <c r="NNS2" s="113"/>
      <c r="NNT2" s="114"/>
      <c r="NNY2" s="113"/>
      <c r="NNZ2" s="114"/>
      <c r="NOE2" s="113"/>
      <c r="NOF2" s="114"/>
      <c r="NOK2" s="113"/>
      <c r="NOL2" s="114"/>
      <c r="NOQ2" s="113"/>
      <c r="NOR2" s="114"/>
      <c r="NOW2" s="113"/>
      <c r="NOX2" s="114"/>
      <c r="NPC2" s="113"/>
      <c r="NPD2" s="114"/>
      <c r="NPI2" s="113"/>
      <c r="NPJ2" s="114"/>
      <c r="NPO2" s="113"/>
      <c r="NPP2" s="114"/>
      <c r="NPU2" s="113"/>
      <c r="NPV2" s="114"/>
      <c r="NQA2" s="113"/>
      <c r="NQB2" s="114"/>
      <c r="NQG2" s="113"/>
      <c r="NQH2" s="114"/>
      <c r="NQM2" s="113"/>
      <c r="NQN2" s="114"/>
      <c r="NQS2" s="113"/>
      <c r="NQT2" s="114"/>
      <c r="NQY2" s="113"/>
      <c r="NQZ2" s="114"/>
      <c r="NRE2" s="113"/>
      <c r="NRF2" s="114"/>
      <c r="NRK2" s="113"/>
      <c r="NRL2" s="114"/>
      <c r="NRQ2" s="113"/>
      <c r="NRR2" s="114"/>
      <c r="NRW2" s="113"/>
      <c r="NRX2" s="114"/>
      <c r="NSC2" s="113"/>
      <c r="NSD2" s="114"/>
      <c r="NSI2" s="113"/>
      <c r="NSJ2" s="114"/>
      <c r="NSO2" s="113"/>
      <c r="NSP2" s="114"/>
      <c r="NSU2" s="113"/>
      <c r="NSV2" s="114"/>
      <c r="NTA2" s="113"/>
      <c r="NTB2" s="114"/>
      <c r="NTG2" s="113"/>
      <c r="NTH2" s="114"/>
      <c r="NTM2" s="113"/>
      <c r="NTN2" s="114"/>
      <c r="NTS2" s="113"/>
      <c r="NTT2" s="114"/>
      <c r="NTY2" s="113"/>
      <c r="NTZ2" s="114"/>
      <c r="NUE2" s="113"/>
      <c r="NUF2" s="114"/>
      <c r="NUK2" s="113"/>
      <c r="NUL2" s="114"/>
      <c r="NUQ2" s="113"/>
      <c r="NUR2" s="114"/>
      <c r="NUW2" s="113"/>
      <c r="NUX2" s="114"/>
      <c r="NVC2" s="113"/>
      <c r="NVD2" s="114"/>
      <c r="NVI2" s="113"/>
      <c r="NVJ2" s="114"/>
      <c r="NVO2" s="113"/>
      <c r="NVP2" s="114"/>
      <c r="NVU2" s="113"/>
      <c r="NVV2" s="114"/>
      <c r="NWA2" s="113"/>
      <c r="NWB2" s="114"/>
      <c r="NWG2" s="113"/>
      <c r="NWH2" s="114"/>
      <c r="NWM2" s="113"/>
      <c r="NWN2" s="114"/>
      <c r="NWS2" s="113"/>
      <c r="NWT2" s="114"/>
      <c r="NWY2" s="113"/>
      <c r="NWZ2" s="114"/>
      <c r="NXE2" s="113"/>
      <c r="NXF2" s="114"/>
      <c r="NXK2" s="113"/>
      <c r="NXL2" s="114"/>
      <c r="NXQ2" s="113"/>
      <c r="NXR2" s="114"/>
      <c r="NXW2" s="113"/>
      <c r="NXX2" s="114"/>
      <c r="NYC2" s="113"/>
      <c r="NYD2" s="114"/>
      <c r="NYI2" s="113"/>
      <c r="NYJ2" s="114"/>
      <c r="NYO2" s="113"/>
      <c r="NYP2" s="114"/>
      <c r="NYU2" s="113"/>
      <c r="NYV2" s="114"/>
      <c r="NZA2" s="113"/>
      <c r="NZB2" s="114"/>
      <c r="NZG2" s="113"/>
      <c r="NZH2" s="114"/>
      <c r="NZM2" s="113"/>
      <c r="NZN2" s="114"/>
      <c r="NZS2" s="113"/>
      <c r="NZT2" s="114"/>
      <c r="NZY2" s="113"/>
      <c r="NZZ2" s="114"/>
      <c r="OAE2" s="113"/>
      <c r="OAF2" s="114"/>
      <c r="OAK2" s="113"/>
      <c r="OAL2" s="114"/>
      <c r="OAQ2" s="113"/>
      <c r="OAR2" s="114"/>
      <c r="OAW2" s="113"/>
      <c r="OAX2" s="114"/>
      <c r="OBC2" s="113"/>
      <c r="OBD2" s="114"/>
      <c r="OBI2" s="113"/>
      <c r="OBJ2" s="114"/>
      <c r="OBO2" s="113"/>
      <c r="OBP2" s="114"/>
      <c r="OBU2" s="113"/>
      <c r="OBV2" s="114"/>
      <c r="OCA2" s="113"/>
      <c r="OCB2" s="114"/>
      <c r="OCG2" s="113"/>
      <c r="OCH2" s="114"/>
      <c r="OCM2" s="113"/>
      <c r="OCN2" s="114"/>
      <c r="OCS2" s="113"/>
      <c r="OCT2" s="114"/>
      <c r="OCY2" s="113"/>
      <c r="OCZ2" s="114"/>
      <c r="ODE2" s="113"/>
      <c r="ODF2" s="114"/>
      <c r="ODK2" s="113"/>
      <c r="ODL2" s="114"/>
      <c r="ODQ2" s="113"/>
      <c r="ODR2" s="114"/>
      <c r="ODW2" s="113"/>
      <c r="ODX2" s="114"/>
      <c r="OEC2" s="113"/>
      <c r="OED2" s="114"/>
      <c r="OEI2" s="113"/>
      <c r="OEJ2" s="114"/>
      <c r="OEO2" s="113"/>
      <c r="OEP2" s="114"/>
      <c r="OEU2" s="113"/>
      <c r="OEV2" s="114"/>
      <c r="OFA2" s="113"/>
      <c r="OFB2" s="114"/>
      <c r="OFG2" s="113"/>
      <c r="OFH2" s="114"/>
      <c r="OFM2" s="113"/>
      <c r="OFN2" s="114"/>
      <c r="OFS2" s="113"/>
      <c r="OFT2" s="114"/>
      <c r="OFY2" s="113"/>
      <c r="OFZ2" s="114"/>
      <c r="OGE2" s="113"/>
      <c r="OGF2" s="114"/>
      <c r="OGK2" s="113"/>
      <c r="OGL2" s="114"/>
      <c r="OGQ2" s="113"/>
      <c r="OGR2" s="114"/>
      <c r="OGW2" s="113"/>
      <c r="OGX2" s="114"/>
      <c r="OHC2" s="113"/>
      <c r="OHD2" s="114"/>
      <c r="OHI2" s="113"/>
      <c r="OHJ2" s="114"/>
      <c r="OHO2" s="113"/>
      <c r="OHP2" s="114"/>
      <c r="OHU2" s="113"/>
      <c r="OHV2" s="114"/>
      <c r="OIA2" s="113"/>
      <c r="OIB2" s="114"/>
      <c r="OIG2" s="113"/>
      <c r="OIH2" s="114"/>
      <c r="OIM2" s="113"/>
      <c r="OIN2" s="114"/>
      <c r="OIS2" s="113"/>
      <c r="OIT2" s="114"/>
      <c r="OIY2" s="113"/>
      <c r="OIZ2" s="114"/>
      <c r="OJE2" s="113"/>
      <c r="OJF2" s="114"/>
      <c r="OJK2" s="113"/>
      <c r="OJL2" s="114"/>
      <c r="OJQ2" s="113"/>
      <c r="OJR2" s="114"/>
      <c r="OJW2" s="113"/>
      <c r="OJX2" s="114"/>
      <c r="OKC2" s="113"/>
      <c r="OKD2" s="114"/>
      <c r="OKI2" s="113"/>
      <c r="OKJ2" s="114"/>
      <c r="OKO2" s="113"/>
      <c r="OKP2" s="114"/>
      <c r="OKU2" s="113"/>
      <c r="OKV2" s="114"/>
      <c r="OLA2" s="113"/>
      <c r="OLB2" s="114"/>
      <c r="OLG2" s="113"/>
      <c r="OLH2" s="114"/>
      <c r="OLM2" s="113"/>
      <c r="OLN2" s="114"/>
      <c r="OLS2" s="113"/>
      <c r="OLT2" s="114"/>
      <c r="OLY2" s="113"/>
      <c r="OLZ2" s="114"/>
      <c r="OME2" s="113"/>
      <c r="OMF2" s="114"/>
      <c r="OMK2" s="113"/>
      <c r="OML2" s="114"/>
      <c r="OMQ2" s="113"/>
      <c r="OMR2" s="114"/>
      <c r="OMW2" s="113"/>
      <c r="OMX2" s="114"/>
      <c r="ONC2" s="113"/>
      <c r="OND2" s="114"/>
      <c r="ONI2" s="113"/>
      <c r="ONJ2" s="114"/>
      <c r="ONO2" s="113"/>
      <c r="ONP2" s="114"/>
      <c r="ONU2" s="113"/>
      <c r="ONV2" s="114"/>
      <c r="OOA2" s="113"/>
      <c r="OOB2" s="114"/>
      <c r="OOG2" s="113"/>
      <c r="OOH2" s="114"/>
      <c r="OOM2" s="113"/>
      <c r="OON2" s="114"/>
      <c r="OOS2" s="113"/>
      <c r="OOT2" s="114"/>
      <c r="OOY2" s="113"/>
      <c r="OOZ2" s="114"/>
      <c r="OPE2" s="113"/>
      <c r="OPF2" s="114"/>
      <c r="OPK2" s="113"/>
      <c r="OPL2" s="114"/>
      <c r="OPQ2" s="113"/>
      <c r="OPR2" s="114"/>
      <c r="OPW2" s="113"/>
      <c r="OPX2" s="114"/>
      <c r="OQC2" s="113"/>
      <c r="OQD2" s="114"/>
      <c r="OQI2" s="113"/>
      <c r="OQJ2" s="114"/>
      <c r="OQO2" s="113"/>
      <c r="OQP2" s="114"/>
      <c r="OQU2" s="113"/>
      <c r="OQV2" s="114"/>
      <c r="ORA2" s="113"/>
      <c r="ORB2" s="114"/>
      <c r="ORG2" s="113"/>
      <c r="ORH2" s="114"/>
      <c r="ORM2" s="113"/>
      <c r="ORN2" s="114"/>
      <c r="ORS2" s="113"/>
      <c r="ORT2" s="114"/>
      <c r="ORY2" s="113"/>
      <c r="ORZ2" s="114"/>
      <c r="OSE2" s="113"/>
      <c r="OSF2" s="114"/>
      <c r="OSK2" s="113"/>
      <c r="OSL2" s="114"/>
      <c r="OSQ2" s="113"/>
      <c r="OSR2" s="114"/>
      <c r="OSW2" s="113"/>
      <c r="OSX2" s="114"/>
      <c r="OTC2" s="113"/>
      <c r="OTD2" s="114"/>
      <c r="OTI2" s="113"/>
      <c r="OTJ2" s="114"/>
      <c r="OTO2" s="113"/>
      <c r="OTP2" s="114"/>
      <c r="OTU2" s="113"/>
      <c r="OTV2" s="114"/>
      <c r="OUA2" s="113"/>
      <c r="OUB2" s="114"/>
      <c r="OUG2" s="113"/>
      <c r="OUH2" s="114"/>
      <c r="OUM2" s="113"/>
      <c r="OUN2" s="114"/>
      <c r="OUS2" s="113"/>
      <c r="OUT2" s="114"/>
      <c r="OUY2" s="113"/>
      <c r="OUZ2" s="114"/>
      <c r="OVE2" s="113"/>
      <c r="OVF2" s="114"/>
      <c r="OVK2" s="113"/>
      <c r="OVL2" s="114"/>
      <c r="OVQ2" s="113"/>
      <c r="OVR2" s="114"/>
      <c r="OVW2" s="113"/>
      <c r="OVX2" s="114"/>
      <c r="OWC2" s="113"/>
      <c r="OWD2" s="114"/>
      <c r="OWI2" s="113"/>
      <c r="OWJ2" s="114"/>
      <c r="OWO2" s="113"/>
      <c r="OWP2" s="114"/>
      <c r="OWU2" s="113"/>
      <c r="OWV2" s="114"/>
      <c r="OXA2" s="113"/>
      <c r="OXB2" s="114"/>
      <c r="OXG2" s="113"/>
      <c r="OXH2" s="114"/>
      <c r="OXM2" s="113"/>
      <c r="OXN2" s="114"/>
      <c r="OXS2" s="113"/>
      <c r="OXT2" s="114"/>
      <c r="OXY2" s="113"/>
      <c r="OXZ2" s="114"/>
      <c r="OYE2" s="113"/>
      <c r="OYF2" s="114"/>
      <c r="OYK2" s="113"/>
      <c r="OYL2" s="114"/>
      <c r="OYQ2" s="113"/>
      <c r="OYR2" s="114"/>
      <c r="OYW2" s="113"/>
      <c r="OYX2" s="114"/>
      <c r="OZC2" s="113"/>
      <c r="OZD2" s="114"/>
      <c r="OZI2" s="113"/>
      <c r="OZJ2" s="114"/>
      <c r="OZO2" s="113"/>
      <c r="OZP2" s="114"/>
      <c r="OZU2" s="113"/>
      <c r="OZV2" s="114"/>
      <c r="PAA2" s="113"/>
      <c r="PAB2" s="114"/>
      <c r="PAG2" s="113"/>
      <c r="PAH2" s="114"/>
      <c r="PAM2" s="113"/>
      <c r="PAN2" s="114"/>
      <c r="PAS2" s="113"/>
      <c r="PAT2" s="114"/>
      <c r="PAY2" s="113"/>
      <c r="PAZ2" s="114"/>
      <c r="PBE2" s="113"/>
      <c r="PBF2" s="114"/>
      <c r="PBK2" s="113"/>
      <c r="PBL2" s="114"/>
      <c r="PBQ2" s="113"/>
      <c r="PBR2" s="114"/>
      <c r="PBW2" s="113"/>
      <c r="PBX2" s="114"/>
      <c r="PCC2" s="113"/>
      <c r="PCD2" s="114"/>
      <c r="PCI2" s="113"/>
      <c r="PCJ2" s="114"/>
      <c r="PCO2" s="113"/>
      <c r="PCP2" s="114"/>
      <c r="PCU2" s="113"/>
      <c r="PCV2" s="114"/>
      <c r="PDA2" s="113"/>
      <c r="PDB2" s="114"/>
      <c r="PDG2" s="113"/>
      <c r="PDH2" s="114"/>
      <c r="PDM2" s="113"/>
      <c r="PDN2" s="114"/>
      <c r="PDS2" s="113"/>
      <c r="PDT2" s="114"/>
      <c r="PDY2" s="113"/>
      <c r="PDZ2" s="114"/>
      <c r="PEE2" s="113"/>
      <c r="PEF2" s="114"/>
      <c r="PEK2" s="113"/>
      <c r="PEL2" s="114"/>
      <c r="PEQ2" s="113"/>
      <c r="PER2" s="114"/>
      <c r="PEW2" s="113"/>
      <c r="PEX2" s="114"/>
      <c r="PFC2" s="113"/>
      <c r="PFD2" s="114"/>
      <c r="PFI2" s="113"/>
      <c r="PFJ2" s="114"/>
      <c r="PFO2" s="113"/>
      <c r="PFP2" s="114"/>
      <c r="PFU2" s="113"/>
      <c r="PFV2" s="114"/>
      <c r="PGA2" s="113"/>
      <c r="PGB2" s="114"/>
      <c r="PGG2" s="113"/>
      <c r="PGH2" s="114"/>
      <c r="PGM2" s="113"/>
      <c r="PGN2" s="114"/>
      <c r="PGS2" s="113"/>
      <c r="PGT2" s="114"/>
      <c r="PGY2" s="113"/>
      <c r="PGZ2" s="114"/>
      <c r="PHE2" s="113"/>
      <c r="PHF2" s="114"/>
      <c r="PHK2" s="113"/>
      <c r="PHL2" s="114"/>
      <c r="PHQ2" s="113"/>
      <c r="PHR2" s="114"/>
      <c r="PHW2" s="113"/>
      <c r="PHX2" s="114"/>
      <c r="PIC2" s="113"/>
      <c r="PID2" s="114"/>
      <c r="PII2" s="113"/>
      <c r="PIJ2" s="114"/>
      <c r="PIO2" s="113"/>
      <c r="PIP2" s="114"/>
      <c r="PIU2" s="113"/>
      <c r="PIV2" s="114"/>
      <c r="PJA2" s="113"/>
      <c r="PJB2" s="114"/>
      <c r="PJG2" s="113"/>
      <c r="PJH2" s="114"/>
      <c r="PJM2" s="113"/>
      <c r="PJN2" s="114"/>
      <c r="PJS2" s="113"/>
      <c r="PJT2" s="114"/>
      <c r="PJY2" s="113"/>
      <c r="PJZ2" s="114"/>
      <c r="PKE2" s="113"/>
      <c r="PKF2" s="114"/>
      <c r="PKK2" s="113"/>
      <c r="PKL2" s="114"/>
      <c r="PKQ2" s="113"/>
      <c r="PKR2" s="114"/>
      <c r="PKW2" s="113"/>
      <c r="PKX2" s="114"/>
      <c r="PLC2" s="113"/>
      <c r="PLD2" s="114"/>
      <c r="PLI2" s="113"/>
      <c r="PLJ2" s="114"/>
      <c r="PLO2" s="113"/>
      <c r="PLP2" s="114"/>
      <c r="PLU2" s="113"/>
      <c r="PLV2" s="114"/>
      <c r="PMA2" s="113"/>
      <c r="PMB2" s="114"/>
      <c r="PMG2" s="113"/>
      <c r="PMH2" s="114"/>
      <c r="PMM2" s="113"/>
      <c r="PMN2" s="114"/>
      <c r="PMS2" s="113"/>
      <c r="PMT2" s="114"/>
      <c r="PMY2" s="113"/>
      <c r="PMZ2" s="114"/>
      <c r="PNE2" s="113"/>
      <c r="PNF2" s="114"/>
      <c r="PNK2" s="113"/>
      <c r="PNL2" s="114"/>
      <c r="PNQ2" s="113"/>
      <c r="PNR2" s="114"/>
      <c r="PNW2" s="113"/>
      <c r="PNX2" s="114"/>
      <c r="POC2" s="113"/>
      <c r="POD2" s="114"/>
      <c r="POI2" s="113"/>
      <c r="POJ2" s="114"/>
      <c r="POO2" s="113"/>
      <c r="POP2" s="114"/>
      <c r="POU2" s="113"/>
      <c r="POV2" s="114"/>
      <c r="PPA2" s="113"/>
      <c r="PPB2" s="114"/>
      <c r="PPG2" s="113"/>
      <c r="PPH2" s="114"/>
      <c r="PPM2" s="113"/>
      <c r="PPN2" s="114"/>
      <c r="PPS2" s="113"/>
      <c r="PPT2" s="114"/>
      <c r="PPY2" s="113"/>
      <c r="PPZ2" s="114"/>
      <c r="PQE2" s="113"/>
      <c r="PQF2" s="114"/>
      <c r="PQK2" s="113"/>
      <c r="PQL2" s="114"/>
      <c r="PQQ2" s="113"/>
      <c r="PQR2" s="114"/>
      <c r="PQW2" s="113"/>
      <c r="PQX2" s="114"/>
      <c r="PRC2" s="113"/>
      <c r="PRD2" s="114"/>
      <c r="PRI2" s="113"/>
      <c r="PRJ2" s="114"/>
      <c r="PRO2" s="113"/>
      <c r="PRP2" s="114"/>
      <c r="PRU2" s="113"/>
      <c r="PRV2" s="114"/>
      <c r="PSA2" s="113"/>
      <c r="PSB2" s="114"/>
      <c r="PSG2" s="113"/>
      <c r="PSH2" s="114"/>
      <c r="PSM2" s="113"/>
      <c r="PSN2" s="114"/>
      <c r="PSS2" s="113"/>
      <c r="PST2" s="114"/>
      <c r="PSY2" s="113"/>
      <c r="PSZ2" s="114"/>
      <c r="PTE2" s="113"/>
      <c r="PTF2" s="114"/>
      <c r="PTK2" s="113"/>
      <c r="PTL2" s="114"/>
      <c r="PTQ2" s="113"/>
      <c r="PTR2" s="114"/>
      <c r="PTW2" s="113"/>
      <c r="PTX2" s="114"/>
      <c r="PUC2" s="113"/>
      <c r="PUD2" s="114"/>
      <c r="PUI2" s="113"/>
      <c r="PUJ2" s="114"/>
      <c r="PUO2" s="113"/>
      <c r="PUP2" s="114"/>
      <c r="PUU2" s="113"/>
      <c r="PUV2" s="114"/>
      <c r="PVA2" s="113"/>
      <c r="PVB2" s="114"/>
      <c r="PVG2" s="113"/>
      <c r="PVH2" s="114"/>
      <c r="PVM2" s="113"/>
      <c r="PVN2" s="114"/>
      <c r="PVS2" s="113"/>
      <c r="PVT2" s="114"/>
      <c r="PVY2" s="113"/>
      <c r="PVZ2" s="114"/>
      <c r="PWE2" s="113"/>
      <c r="PWF2" s="114"/>
      <c r="PWK2" s="113"/>
      <c r="PWL2" s="114"/>
      <c r="PWQ2" s="113"/>
      <c r="PWR2" s="114"/>
      <c r="PWW2" s="113"/>
      <c r="PWX2" s="114"/>
      <c r="PXC2" s="113"/>
      <c r="PXD2" s="114"/>
      <c r="PXI2" s="113"/>
      <c r="PXJ2" s="114"/>
      <c r="PXO2" s="113"/>
      <c r="PXP2" s="114"/>
      <c r="PXU2" s="113"/>
      <c r="PXV2" s="114"/>
      <c r="PYA2" s="113"/>
      <c r="PYB2" s="114"/>
      <c r="PYG2" s="113"/>
      <c r="PYH2" s="114"/>
      <c r="PYM2" s="113"/>
      <c r="PYN2" s="114"/>
      <c r="PYS2" s="113"/>
      <c r="PYT2" s="114"/>
      <c r="PYY2" s="113"/>
      <c r="PYZ2" s="114"/>
      <c r="PZE2" s="113"/>
      <c r="PZF2" s="114"/>
      <c r="PZK2" s="113"/>
      <c r="PZL2" s="114"/>
      <c r="PZQ2" s="113"/>
      <c r="PZR2" s="114"/>
      <c r="PZW2" s="113"/>
      <c r="PZX2" s="114"/>
      <c r="QAC2" s="113"/>
      <c r="QAD2" s="114"/>
      <c r="QAI2" s="113"/>
      <c r="QAJ2" s="114"/>
      <c r="QAO2" s="113"/>
      <c r="QAP2" s="114"/>
      <c r="QAU2" s="113"/>
      <c r="QAV2" s="114"/>
      <c r="QBA2" s="113"/>
      <c r="QBB2" s="114"/>
      <c r="QBG2" s="113"/>
      <c r="QBH2" s="114"/>
      <c r="QBM2" s="113"/>
      <c r="QBN2" s="114"/>
      <c r="QBS2" s="113"/>
      <c r="QBT2" s="114"/>
      <c r="QBY2" s="113"/>
      <c r="QBZ2" s="114"/>
      <c r="QCE2" s="113"/>
      <c r="QCF2" s="114"/>
      <c r="QCK2" s="113"/>
      <c r="QCL2" s="114"/>
      <c r="QCQ2" s="113"/>
      <c r="QCR2" s="114"/>
      <c r="QCW2" s="113"/>
      <c r="QCX2" s="114"/>
      <c r="QDC2" s="113"/>
      <c r="QDD2" s="114"/>
      <c r="QDI2" s="113"/>
      <c r="QDJ2" s="114"/>
      <c r="QDO2" s="113"/>
      <c r="QDP2" s="114"/>
      <c r="QDU2" s="113"/>
      <c r="QDV2" s="114"/>
      <c r="QEA2" s="113"/>
      <c r="QEB2" s="114"/>
      <c r="QEG2" s="113"/>
      <c r="QEH2" s="114"/>
      <c r="QEM2" s="113"/>
      <c r="QEN2" s="114"/>
      <c r="QES2" s="113"/>
      <c r="QET2" s="114"/>
      <c r="QEY2" s="113"/>
      <c r="QEZ2" s="114"/>
      <c r="QFE2" s="113"/>
      <c r="QFF2" s="114"/>
      <c r="QFK2" s="113"/>
      <c r="QFL2" s="114"/>
      <c r="QFQ2" s="113"/>
      <c r="QFR2" s="114"/>
      <c r="QFW2" s="113"/>
      <c r="QFX2" s="114"/>
      <c r="QGC2" s="113"/>
      <c r="QGD2" s="114"/>
      <c r="QGI2" s="113"/>
      <c r="QGJ2" s="114"/>
      <c r="QGO2" s="113"/>
      <c r="QGP2" s="114"/>
      <c r="QGU2" s="113"/>
      <c r="QGV2" s="114"/>
      <c r="QHA2" s="113"/>
      <c r="QHB2" s="114"/>
      <c r="QHG2" s="113"/>
      <c r="QHH2" s="114"/>
      <c r="QHM2" s="113"/>
      <c r="QHN2" s="114"/>
      <c r="QHS2" s="113"/>
      <c r="QHT2" s="114"/>
      <c r="QHY2" s="113"/>
      <c r="QHZ2" s="114"/>
      <c r="QIE2" s="113"/>
      <c r="QIF2" s="114"/>
      <c r="QIK2" s="113"/>
      <c r="QIL2" s="114"/>
      <c r="QIQ2" s="113"/>
      <c r="QIR2" s="114"/>
      <c r="QIW2" s="113"/>
      <c r="QIX2" s="114"/>
      <c r="QJC2" s="113"/>
      <c r="QJD2" s="114"/>
      <c r="QJI2" s="113"/>
      <c r="QJJ2" s="114"/>
      <c r="QJO2" s="113"/>
      <c r="QJP2" s="114"/>
      <c r="QJU2" s="113"/>
      <c r="QJV2" s="114"/>
      <c r="QKA2" s="113"/>
      <c r="QKB2" s="114"/>
      <c r="QKG2" s="113"/>
      <c r="QKH2" s="114"/>
      <c r="QKM2" s="113"/>
      <c r="QKN2" s="114"/>
      <c r="QKS2" s="113"/>
      <c r="QKT2" s="114"/>
      <c r="QKY2" s="113"/>
      <c r="QKZ2" s="114"/>
      <c r="QLE2" s="113"/>
      <c r="QLF2" s="114"/>
      <c r="QLK2" s="113"/>
      <c r="QLL2" s="114"/>
      <c r="QLQ2" s="113"/>
      <c r="QLR2" s="114"/>
      <c r="QLW2" s="113"/>
      <c r="QLX2" s="114"/>
      <c r="QMC2" s="113"/>
      <c r="QMD2" s="114"/>
      <c r="QMI2" s="113"/>
      <c r="QMJ2" s="114"/>
      <c r="QMO2" s="113"/>
      <c r="QMP2" s="114"/>
      <c r="QMU2" s="113"/>
      <c r="QMV2" s="114"/>
      <c r="QNA2" s="113"/>
      <c r="QNB2" s="114"/>
      <c r="QNG2" s="113"/>
      <c r="QNH2" s="114"/>
      <c r="QNM2" s="113"/>
      <c r="QNN2" s="114"/>
      <c r="QNS2" s="113"/>
      <c r="QNT2" s="114"/>
      <c r="QNY2" s="113"/>
      <c r="QNZ2" s="114"/>
      <c r="QOE2" s="113"/>
      <c r="QOF2" s="114"/>
      <c r="QOK2" s="113"/>
      <c r="QOL2" s="114"/>
      <c r="QOQ2" s="113"/>
      <c r="QOR2" s="114"/>
      <c r="QOW2" s="113"/>
      <c r="QOX2" s="114"/>
      <c r="QPC2" s="113"/>
      <c r="QPD2" s="114"/>
      <c r="QPI2" s="113"/>
      <c r="QPJ2" s="114"/>
      <c r="QPO2" s="113"/>
      <c r="QPP2" s="114"/>
      <c r="QPU2" s="113"/>
      <c r="QPV2" s="114"/>
      <c r="QQA2" s="113"/>
      <c r="QQB2" s="114"/>
      <c r="QQG2" s="113"/>
      <c r="QQH2" s="114"/>
      <c r="QQM2" s="113"/>
      <c r="QQN2" s="114"/>
      <c r="QQS2" s="113"/>
      <c r="QQT2" s="114"/>
      <c r="QQY2" s="113"/>
      <c r="QQZ2" s="114"/>
      <c r="QRE2" s="113"/>
      <c r="QRF2" s="114"/>
      <c r="QRK2" s="113"/>
      <c r="QRL2" s="114"/>
      <c r="QRQ2" s="113"/>
      <c r="QRR2" s="114"/>
      <c r="QRW2" s="113"/>
      <c r="QRX2" s="114"/>
      <c r="QSC2" s="113"/>
      <c r="QSD2" s="114"/>
      <c r="QSI2" s="113"/>
      <c r="QSJ2" s="114"/>
      <c r="QSO2" s="113"/>
      <c r="QSP2" s="114"/>
      <c r="QSU2" s="113"/>
      <c r="QSV2" s="114"/>
      <c r="QTA2" s="113"/>
      <c r="QTB2" s="114"/>
      <c r="QTG2" s="113"/>
      <c r="QTH2" s="114"/>
      <c r="QTM2" s="113"/>
      <c r="QTN2" s="114"/>
      <c r="QTS2" s="113"/>
      <c r="QTT2" s="114"/>
      <c r="QTY2" s="113"/>
      <c r="QTZ2" s="114"/>
      <c r="QUE2" s="113"/>
      <c r="QUF2" s="114"/>
      <c r="QUK2" s="113"/>
      <c r="QUL2" s="114"/>
      <c r="QUQ2" s="113"/>
      <c r="QUR2" s="114"/>
      <c r="QUW2" s="113"/>
      <c r="QUX2" s="114"/>
      <c r="QVC2" s="113"/>
      <c r="QVD2" s="114"/>
      <c r="QVI2" s="113"/>
      <c r="QVJ2" s="114"/>
      <c r="QVO2" s="113"/>
      <c r="QVP2" s="114"/>
      <c r="QVU2" s="113"/>
      <c r="QVV2" s="114"/>
      <c r="QWA2" s="113"/>
      <c r="QWB2" s="114"/>
      <c r="QWG2" s="113"/>
      <c r="QWH2" s="114"/>
      <c r="QWM2" s="113"/>
      <c r="QWN2" s="114"/>
      <c r="QWS2" s="113"/>
      <c r="QWT2" s="114"/>
      <c r="QWY2" s="113"/>
      <c r="QWZ2" s="114"/>
      <c r="QXE2" s="113"/>
      <c r="QXF2" s="114"/>
      <c r="QXK2" s="113"/>
      <c r="QXL2" s="114"/>
      <c r="QXQ2" s="113"/>
      <c r="QXR2" s="114"/>
      <c r="QXW2" s="113"/>
      <c r="QXX2" s="114"/>
      <c r="QYC2" s="113"/>
      <c r="QYD2" s="114"/>
      <c r="QYI2" s="113"/>
      <c r="QYJ2" s="114"/>
      <c r="QYO2" s="113"/>
      <c r="QYP2" s="114"/>
      <c r="QYU2" s="113"/>
      <c r="QYV2" s="114"/>
      <c r="QZA2" s="113"/>
      <c r="QZB2" s="114"/>
      <c r="QZG2" s="113"/>
      <c r="QZH2" s="114"/>
      <c r="QZM2" s="113"/>
      <c r="QZN2" s="114"/>
      <c r="QZS2" s="113"/>
      <c r="QZT2" s="114"/>
      <c r="QZY2" s="113"/>
      <c r="QZZ2" s="114"/>
      <c r="RAE2" s="113"/>
      <c r="RAF2" s="114"/>
      <c r="RAK2" s="113"/>
      <c r="RAL2" s="114"/>
      <c r="RAQ2" s="113"/>
      <c r="RAR2" s="114"/>
      <c r="RAW2" s="113"/>
      <c r="RAX2" s="114"/>
      <c r="RBC2" s="113"/>
      <c r="RBD2" s="114"/>
      <c r="RBI2" s="113"/>
      <c r="RBJ2" s="114"/>
      <c r="RBO2" s="113"/>
      <c r="RBP2" s="114"/>
      <c r="RBU2" s="113"/>
      <c r="RBV2" s="114"/>
      <c r="RCA2" s="113"/>
      <c r="RCB2" s="114"/>
      <c r="RCG2" s="113"/>
      <c r="RCH2" s="114"/>
      <c r="RCM2" s="113"/>
      <c r="RCN2" s="114"/>
      <c r="RCS2" s="113"/>
      <c r="RCT2" s="114"/>
      <c r="RCY2" s="113"/>
      <c r="RCZ2" s="114"/>
      <c r="RDE2" s="113"/>
      <c r="RDF2" s="114"/>
      <c r="RDK2" s="113"/>
      <c r="RDL2" s="114"/>
      <c r="RDQ2" s="113"/>
      <c r="RDR2" s="114"/>
      <c r="RDW2" s="113"/>
      <c r="RDX2" s="114"/>
      <c r="REC2" s="113"/>
      <c r="RED2" s="114"/>
      <c r="REI2" s="113"/>
      <c r="REJ2" s="114"/>
      <c r="REO2" s="113"/>
      <c r="REP2" s="114"/>
      <c r="REU2" s="113"/>
      <c r="REV2" s="114"/>
      <c r="RFA2" s="113"/>
      <c r="RFB2" s="114"/>
      <c r="RFG2" s="113"/>
      <c r="RFH2" s="114"/>
      <c r="RFM2" s="113"/>
      <c r="RFN2" s="114"/>
      <c r="RFS2" s="113"/>
      <c r="RFT2" s="114"/>
      <c r="RFY2" s="113"/>
      <c r="RFZ2" s="114"/>
      <c r="RGE2" s="113"/>
      <c r="RGF2" s="114"/>
      <c r="RGK2" s="113"/>
      <c r="RGL2" s="114"/>
      <c r="RGQ2" s="113"/>
      <c r="RGR2" s="114"/>
      <c r="RGW2" s="113"/>
      <c r="RGX2" s="114"/>
      <c r="RHC2" s="113"/>
      <c r="RHD2" s="114"/>
      <c r="RHI2" s="113"/>
      <c r="RHJ2" s="114"/>
      <c r="RHO2" s="113"/>
      <c r="RHP2" s="114"/>
      <c r="RHU2" s="113"/>
      <c r="RHV2" s="114"/>
      <c r="RIA2" s="113"/>
      <c r="RIB2" s="114"/>
      <c r="RIG2" s="113"/>
      <c r="RIH2" s="114"/>
      <c r="RIM2" s="113"/>
      <c r="RIN2" s="114"/>
      <c r="RIS2" s="113"/>
      <c r="RIT2" s="114"/>
      <c r="RIY2" s="113"/>
      <c r="RIZ2" s="114"/>
      <c r="RJE2" s="113"/>
      <c r="RJF2" s="114"/>
      <c r="RJK2" s="113"/>
      <c r="RJL2" s="114"/>
      <c r="RJQ2" s="113"/>
      <c r="RJR2" s="114"/>
      <c r="RJW2" s="113"/>
      <c r="RJX2" s="114"/>
      <c r="RKC2" s="113"/>
      <c r="RKD2" s="114"/>
      <c r="RKI2" s="113"/>
      <c r="RKJ2" s="114"/>
      <c r="RKO2" s="113"/>
      <c r="RKP2" s="114"/>
      <c r="RKU2" s="113"/>
      <c r="RKV2" s="114"/>
      <c r="RLA2" s="113"/>
      <c r="RLB2" s="114"/>
      <c r="RLG2" s="113"/>
      <c r="RLH2" s="114"/>
      <c r="RLM2" s="113"/>
      <c r="RLN2" s="114"/>
      <c r="RLS2" s="113"/>
      <c r="RLT2" s="114"/>
      <c r="RLY2" s="113"/>
      <c r="RLZ2" s="114"/>
      <c r="RME2" s="113"/>
      <c r="RMF2" s="114"/>
      <c r="RMK2" s="113"/>
      <c r="RML2" s="114"/>
      <c r="RMQ2" s="113"/>
      <c r="RMR2" s="114"/>
      <c r="RMW2" s="113"/>
      <c r="RMX2" s="114"/>
      <c r="RNC2" s="113"/>
      <c r="RND2" s="114"/>
      <c r="RNI2" s="113"/>
      <c r="RNJ2" s="114"/>
      <c r="RNO2" s="113"/>
      <c r="RNP2" s="114"/>
      <c r="RNU2" s="113"/>
      <c r="RNV2" s="114"/>
      <c r="ROA2" s="113"/>
      <c r="ROB2" s="114"/>
      <c r="ROG2" s="113"/>
      <c r="ROH2" s="114"/>
      <c r="ROM2" s="113"/>
      <c r="RON2" s="114"/>
      <c r="ROS2" s="113"/>
      <c r="ROT2" s="114"/>
      <c r="ROY2" s="113"/>
      <c r="ROZ2" s="114"/>
      <c r="RPE2" s="113"/>
      <c r="RPF2" s="114"/>
      <c r="RPK2" s="113"/>
      <c r="RPL2" s="114"/>
      <c r="RPQ2" s="113"/>
      <c r="RPR2" s="114"/>
      <c r="RPW2" s="113"/>
      <c r="RPX2" s="114"/>
      <c r="RQC2" s="113"/>
      <c r="RQD2" s="114"/>
      <c r="RQI2" s="113"/>
      <c r="RQJ2" s="114"/>
      <c r="RQO2" s="113"/>
      <c r="RQP2" s="114"/>
      <c r="RQU2" s="113"/>
      <c r="RQV2" s="114"/>
      <c r="RRA2" s="113"/>
      <c r="RRB2" s="114"/>
      <c r="RRG2" s="113"/>
      <c r="RRH2" s="114"/>
      <c r="RRM2" s="113"/>
      <c r="RRN2" s="114"/>
      <c r="RRS2" s="113"/>
      <c r="RRT2" s="114"/>
      <c r="RRY2" s="113"/>
      <c r="RRZ2" s="114"/>
      <c r="RSE2" s="113"/>
      <c r="RSF2" s="114"/>
      <c r="RSK2" s="113"/>
      <c r="RSL2" s="114"/>
      <c r="RSQ2" s="113"/>
      <c r="RSR2" s="114"/>
      <c r="RSW2" s="113"/>
      <c r="RSX2" s="114"/>
      <c r="RTC2" s="113"/>
      <c r="RTD2" s="114"/>
      <c r="RTI2" s="113"/>
      <c r="RTJ2" s="114"/>
      <c r="RTO2" s="113"/>
      <c r="RTP2" s="114"/>
      <c r="RTU2" s="113"/>
      <c r="RTV2" s="114"/>
      <c r="RUA2" s="113"/>
      <c r="RUB2" s="114"/>
      <c r="RUG2" s="113"/>
      <c r="RUH2" s="114"/>
      <c r="RUM2" s="113"/>
      <c r="RUN2" s="114"/>
      <c r="RUS2" s="113"/>
      <c r="RUT2" s="114"/>
      <c r="RUY2" s="113"/>
      <c r="RUZ2" s="114"/>
      <c r="RVE2" s="113"/>
      <c r="RVF2" s="114"/>
      <c r="RVK2" s="113"/>
      <c r="RVL2" s="114"/>
      <c r="RVQ2" s="113"/>
      <c r="RVR2" s="114"/>
      <c r="RVW2" s="113"/>
      <c r="RVX2" s="114"/>
      <c r="RWC2" s="113"/>
      <c r="RWD2" s="114"/>
      <c r="RWI2" s="113"/>
      <c r="RWJ2" s="114"/>
      <c r="RWO2" s="113"/>
      <c r="RWP2" s="114"/>
      <c r="RWU2" s="113"/>
      <c r="RWV2" s="114"/>
      <c r="RXA2" s="113"/>
      <c r="RXB2" s="114"/>
      <c r="RXG2" s="113"/>
      <c r="RXH2" s="114"/>
      <c r="RXM2" s="113"/>
      <c r="RXN2" s="114"/>
      <c r="RXS2" s="113"/>
      <c r="RXT2" s="114"/>
      <c r="RXY2" s="113"/>
      <c r="RXZ2" s="114"/>
      <c r="RYE2" s="113"/>
      <c r="RYF2" s="114"/>
      <c r="RYK2" s="113"/>
      <c r="RYL2" s="114"/>
      <c r="RYQ2" s="113"/>
      <c r="RYR2" s="114"/>
      <c r="RYW2" s="113"/>
      <c r="RYX2" s="114"/>
      <c r="RZC2" s="113"/>
      <c r="RZD2" s="114"/>
      <c r="RZI2" s="113"/>
      <c r="RZJ2" s="114"/>
      <c r="RZO2" s="113"/>
      <c r="RZP2" s="114"/>
      <c r="RZU2" s="113"/>
      <c r="RZV2" s="114"/>
      <c r="SAA2" s="113"/>
      <c r="SAB2" s="114"/>
      <c r="SAG2" s="113"/>
      <c r="SAH2" s="114"/>
      <c r="SAM2" s="113"/>
      <c r="SAN2" s="114"/>
      <c r="SAS2" s="113"/>
      <c r="SAT2" s="114"/>
      <c r="SAY2" s="113"/>
      <c r="SAZ2" s="114"/>
      <c r="SBE2" s="113"/>
      <c r="SBF2" s="114"/>
      <c r="SBK2" s="113"/>
      <c r="SBL2" s="114"/>
      <c r="SBQ2" s="113"/>
      <c r="SBR2" s="114"/>
      <c r="SBW2" s="113"/>
      <c r="SBX2" s="114"/>
      <c r="SCC2" s="113"/>
      <c r="SCD2" s="114"/>
      <c r="SCI2" s="113"/>
      <c r="SCJ2" s="114"/>
      <c r="SCO2" s="113"/>
      <c r="SCP2" s="114"/>
      <c r="SCU2" s="113"/>
      <c r="SCV2" s="114"/>
      <c r="SDA2" s="113"/>
      <c r="SDB2" s="114"/>
      <c r="SDG2" s="113"/>
      <c r="SDH2" s="114"/>
      <c r="SDM2" s="113"/>
      <c r="SDN2" s="114"/>
      <c r="SDS2" s="113"/>
      <c r="SDT2" s="114"/>
      <c r="SDY2" s="113"/>
      <c r="SDZ2" s="114"/>
      <c r="SEE2" s="113"/>
      <c r="SEF2" s="114"/>
      <c r="SEK2" s="113"/>
      <c r="SEL2" s="114"/>
      <c r="SEQ2" s="113"/>
      <c r="SER2" s="114"/>
      <c r="SEW2" s="113"/>
      <c r="SEX2" s="114"/>
      <c r="SFC2" s="113"/>
      <c r="SFD2" s="114"/>
      <c r="SFI2" s="113"/>
      <c r="SFJ2" s="114"/>
      <c r="SFO2" s="113"/>
      <c r="SFP2" s="114"/>
      <c r="SFU2" s="113"/>
      <c r="SFV2" s="114"/>
      <c r="SGA2" s="113"/>
      <c r="SGB2" s="114"/>
      <c r="SGG2" s="113"/>
      <c r="SGH2" s="114"/>
      <c r="SGM2" s="113"/>
      <c r="SGN2" s="114"/>
      <c r="SGS2" s="113"/>
      <c r="SGT2" s="114"/>
      <c r="SGY2" s="113"/>
      <c r="SGZ2" s="114"/>
      <c r="SHE2" s="113"/>
      <c r="SHF2" s="114"/>
      <c r="SHK2" s="113"/>
      <c r="SHL2" s="114"/>
      <c r="SHQ2" s="113"/>
      <c r="SHR2" s="114"/>
      <c r="SHW2" s="113"/>
      <c r="SHX2" s="114"/>
      <c r="SIC2" s="113"/>
      <c r="SID2" s="114"/>
      <c r="SII2" s="113"/>
      <c r="SIJ2" s="114"/>
      <c r="SIO2" s="113"/>
      <c r="SIP2" s="114"/>
      <c r="SIU2" s="113"/>
      <c r="SIV2" s="114"/>
      <c r="SJA2" s="113"/>
      <c r="SJB2" s="114"/>
      <c r="SJG2" s="113"/>
      <c r="SJH2" s="114"/>
      <c r="SJM2" s="113"/>
      <c r="SJN2" s="114"/>
      <c r="SJS2" s="113"/>
      <c r="SJT2" s="114"/>
      <c r="SJY2" s="113"/>
      <c r="SJZ2" s="114"/>
      <c r="SKE2" s="113"/>
      <c r="SKF2" s="114"/>
      <c r="SKK2" s="113"/>
      <c r="SKL2" s="114"/>
      <c r="SKQ2" s="113"/>
      <c r="SKR2" s="114"/>
      <c r="SKW2" s="113"/>
      <c r="SKX2" s="114"/>
      <c r="SLC2" s="113"/>
      <c r="SLD2" s="114"/>
      <c r="SLI2" s="113"/>
      <c r="SLJ2" s="114"/>
      <c r="SLO2" s="113"/>
      <c r="SLP2" s="114"/>
      <c r="SLU2" s="113"/>
      <c r="SLV2" s="114"/>
      <c r="SMA2" s="113"/>
      <c r="SMB2" s="114"/>
      <c r="SMG2" s="113"/>
      <c r="SMH2" s="114"/>
      <c r="SMM2" s="113"/>
      <c r="SMN2" s="114"/>
      <c r="SMS2" s="113"/>
      <c r="SMT2" s="114"/>
      <c r="SMY2" s="113"/>
      <c r="SMZ2" s="114"/>
      <c r="SNE2" s="113"/>
      <c r="SNF2" s="114"/>
      <c r="SNK2" s="113"/>
      <c r="SNL2" s="114"/>
      <c r="SNQ2" s="113"/>
      <c r="SNR2" s="114"/>
      <c r="SNW2" s="113"/>
      <c r="SNX2" s="114"/>
      <c r="SOC2" s="113"/>
      <c r="SOD2" s="114"/>
      <c r="SOI2" s="113"/>
      <c r="SOJ2" s="114"/>
      <c r="SOO2" s="113"/>
      <c r="SOP2" s="114"/>
      <c r="SOU2" s="113"/>
      <c r="SOV2" s="114"/>
      <c r="SPA2" s="113"/>
      <c r="SPB2" s="114"/>
      <c r="SPG2" s="113"/>
      <c r="SPH2" s="114"/>
      <c r="SPM2" s="113"/>
      <c r="SPN2" s="114"/>
      <c r="SPS2" s="113"/>
      <c r="SPT2" s="114"/>
      <c r="SPY2" s="113"/>
      <c r="SPZ2" s="114"/>
      <c r="SQE2" s="113"/>
      <c r="SQF2" s="114"/>
      <c r="SQK2" s="113"/>
      <c r="SQL2" s="114"/>
      <c r="SQQ2" s="113"/>
      <c r="SQR2" s="114"/>
      <c r="SQW2" s="113"/>
      <c r="SQX2" s="114"/>
      <c r="SRC2" s="113"/>
      <c r="SRD2" s="114"/>
      <c r="SRI2" s="113"/>
      <c r="SRJ2" s="114"/>
      <c r="SRO2" s="113"/>
      <c r="SRP2" s="114"/>
      <c r="SRU2" s="113"/>
      <c r="SRV2" s="114"/>
      <c r="SSA2" s="113"/>
      <c r="SSB2" s="114"/>
      <c r="SSG2" s="113"/>
      <c r="SSH2" s="114"/>
      <c r="SSM2" s="113"/>
      <c r="SSN2" s="114"/>
      <c r="SSS2" s="113"/>
      <c r="SST2" s="114"/>
      <c r="SSY2" s="113"/>
      <c r="SSZ2" s="114"/>
      <c r="STE2" s="113"/>
      <c r="STF2" s="114"/>
      <c r="STK2" s="113"/>
      <c r="STL2" s="114"/>
      <c r="STQ2" s="113"/>
      <c r="STR2" s="114"/>
      <c r="STW2" s="113"/>
      <c r="STX2" s="114"/>
      <c r="SUC2" s="113"/>
      <c r="SUD2" s="114"/>
      <c r="SUI2" s="113"/>
      <c r="SUJ2" s="114"/>
      <c r="SUO2" s="113"/>
      <c r="SUP2" s="114"/>
      <c r="SUU2" s="113"/>
      <c r="SUV2" s="114"/>
      <c r="SVA2" s="113"/>
      <c r="SVB2" s="114"/>
      <c r="SVG2" s="113"/>
      <c r="SVH2" s="114"/>
      <c r="SVM2" s="113"/>
      <c r="SVN2" s="114"/>
      <c r="SVS2" s="113"/>
      <c r="SVT2" s="114"/>
      <c r="SVY2" s="113"/>
      <c r="SVZ2" s="114"/>
      <c r="SWE2" s="113"/>
      <c r="SWF2" s="114"/>
      <c r="SWK2" s="113"/>
      <c r="SWL2" s="114"/>
      <c r="SWQ2" s="113"/>
      <c r="SWR2" s="114"/>
      <c r="SWW2" s="113"/>
      <c r="SWX2" s="114"/>
      <c r="SXC2" s="113"/>
      <c r="SXD2" s="114"/>
      <c r="SXI2" s="113"/>
      <c r="SXJ2" s="114"/>
      <c r="SXO2" s="113"/>
      <c r="SXP2" s="114"/>
      <c r="SXU2" s="113"/>
      <c r="SXV2" s="114"/>
      <c r="SYA2" s="113"/>
      <c r="SYB2" s="114"/>
      <c r="SYG2" s="113"/>
      <c r="SYH2" s="114"/>
      <c r="SYM2" s="113"/>
      <c r="SYN2" s="114"/>
      <c r="SYS2" s="113"/>
      <c r="SYT2" s="114"/>
      <c r="SYY2" s="113"/>
      <c r="SYZ2" s="114"/>
      <c r="SZE2" s="113"/>
      <c r="SZF2" s="114"/>
      <c r="SZK2" s="113"/>
      <c r="SZL2" s="114"/>
      <c r="SZQ2" s="113"/>
      <c r="SZR2" s="114"/>
      <c r="SZW2" s="113"/>
      <c r="SZX2" s="114"/>
      <c r="TAC2" s="113"/>
      <c r="TAD2" s="114"/>
      <c r="TAI2" s="113"/>
      <c r="TAJ2" s="114"/>
      <c r="TAO2" s="113"/>
      <c r="TAP2" s="114"/>
      <c r="TAU2" s="113"/>
      <c r="TAV2" s="114"/>
      <c r="TBA2" s="113"/>
      <c r="TBB2" s="114"/>
      <c r="TBG2" s="113"/>
      <c r="TBH2" s="114"/>
      <c r="TBM2" s="113"/>
      <c r="TBN2" s="114"/>
      <c r="TBS2" s="113"/>
      <c r="TBT2" s="114"/>
      <c r="TBY2" s="113"/>
      <c r="TBZ2" s="114"/>
      <c r="TCE2" s="113"/>
      <c r="TCF2" s="114"/>
      <c r="TCK2" s="113"/>
      <c r="TCL2" s="114"/>
      <c r="TCQ2" s="113"/>
      <c r="TCR2" s="114"/>
      <c r="TCW2" s="113"/>
      <c r="TCX2" s="114"/>
      <c r="TDC2" s="113"/>
      <c r="TDD2" s="114"/>
      <c r="TDI2" s="113"/>
      <c r="TDJ2" s="114"/>
      <c r="TDO2" s="113"/>
      <c r="TDP2" s="114"/>
      <c r="TDU2" s="113"/>
      <c r="TDV2" s="114"/>
      <c r="TEA2" s="113"/>
      <c r="TEB2" s="114"/>
      <c r="TEG2" s="113"/>
      <c r="TEH2" s="114"/>
      <c r="TEM2" s="113"/>
      <c r="TEN2" s="114"/>
      <c r="TES2" s="113"/>
      <c r="TET2" s="114"/>
      <c r="TEY2" s="113"/>
      <c r="TEZ2" s="114"/>
      <c r="TFE2" s="113"/>
      <c r="TFF2" s="114"/>
      <c r="TFK2" s="113"/>
      <c r="TFL2" s="114"/>
      <c r="TFQ2" s="113"/>
      <c r="TFR2" s="114"/>
      <c r="TFW2" s="113"/>
      <c r="TFX2" s="114"/>
      <c r="TGC2" s="113"/>
      <c r="TGD2" s="114"/>
      <c r="TGI2" s="113"/>
      <c r="TGJ2" s="114"/>
      <c r="TGO2" s="113"/>
      <c r="TGP2" s="114"/>
      <c r="TGU2" s="113"/>
      <c r="TGV2" s="114"/>
      <c r="THA2" s="113"/>
      <c r="THB2" s="114"/>
      <c r="THG2" s="113"/>
      <c r="THH2" s="114"/>
      <c r="THM2" s="113"/>
      <c r="THN2" s="114"/>
      <c r="THS2" s="113"/>
      <c r="THT2" s="114"/>
      <c r="THY2" s="113"/>
      <c r="THZ2" s="114"/>
      <c r="TIE2" s="113"/>
      <c r="TIF2" s="114"/>
      <c r="TIK2" s="113"/>
      <c r="TIL2" s="114"/>
      <c r="TIQ2" s="113"/>
      <c r="TIR2" s="114"/>
      <c r="TIW2" s="113"/>
      <c r="TIX2" s="114"/>
      <c r="TJC2" s="113"/>
      <c r="TJD2" s="114"/>
      <c r="TJI2" s="113"/>
      <c r="TJJ2" s="114"/>
      <c r="TJO2" s="113"/>
      <c r="TJP2" s="114"/>
      <c r="TJU2" s="113"/>
      <c r="TJV2" s="114"/>
      <c r="TKA2" s="113"/>
      <c r="TKB2" s="114"/>
      <c r="TKG2" s="113"/>
      <c r="TKH2" s="114"/>
      <c r="TKM2" s="113"/>
      <c r="TKN2" s="114"/>
      <c r="TKS2" s="113"/>
      <c r="TKT2" s="114"/>
      <c r="TKY2" s="113"/>
      <c r="TKZ2" s="114"/>
      <c r="TLE2" s="113"/>
      <c r="TLF2" s="114"/>
      <c r="TLK2" s="113"/>
      <c r="TLL2" s="114"/>
      <c r="TLQ2" s="113"/>
      <c r="TLR2" s="114"/>
      <c r="TLW2" s="113"/>
      <c r="TLX2" s="114"/>
      <c r="TMC2" s="113"/>
      <c r="TMD2" s="114"/>
      <c r="TMI2" s="113"/>
      <c r="TMJ2" s="114"/>
      <c r="TMO2" s="113"/>
      <c r="TMP2" s="114"/>
      <c r="TMU2" s="113"/>
      <c r="TMV2" s="114"/>
      <c r="TNA2" s="113"/>
      <c r="TNB2" s="114"/>
      <c r="TNG2" s="113"/>
      <c r="TNH2" s="114"/>
      <c r="TNM2" s="113"/>
      <c r="TNN2" s="114"/>
      <c r="TNS2" s="113"/>
      <c r="TNT2" s="114"/>
      <c r="TNY2" s="113"/>
      <c r="TNZ2" s="114"/>
      <c r="TOE2" s="113"/>
      <c r="TOF2" s="114"/>
      <c r="TOK2" s="113"/>
      <c r="TOL2" s="114"/>
      <c r="TOQ2" s="113"/>
      <c r="TOR2" s="114"/>
      <c r="TOW2" s="113"/>
      <c r="TOX2" s="114"/>
      <c r="TPC2" s="113"/>
      <c r="TPD2" s="114"/>
      <c r="TPI2" s="113"/>
      <c r="TPJ2" s="114"/>
      <c r="TPO2" s="113"/>
      <c r="TPP2" s="114"/>
      <c r="TPU2" s="113"/>
      <c r="TPV2" s="114"/>
      <c r="TQA2" s="113"/>
      <c r="TQB2" s="114"/>
      <c r="TQG2" s="113"/>
      <c r="TQH2" s="114"/>
      <c r="TQM2" s="113"/>
      <c r="TQN2" s="114"/>
      <c r="TQS2" s="113"/>
      <c r="TQT2" s="114"/>
      <c r="TQY2" s="113"/>
      <c r="TQZ2" s="114"/>
      <c r="TRE2" s="113"/>
      <c r="TRF2" s="114"/>
      <c r="TRK2" s="113"/>
      <c r="TRL2" s="114"/>
      <c r="TRQ2" s="113"/>
      <c r="TRR2" s="114"/>
      <c r="TRW2" s="113"/>
      <c r="TRX2" s="114"/>
      <c r="TSC2" s="113"/>
      <c r="TSD2" s="114"/>
      <c r="TSI2" s="113"/>
      <c r="TSJ2" s="114"/>
      <c r="TSO2" s="113"/>
      <c r="TSP2" s="114"/>
      <c r="TSU2" s="113"/>
      <c r="TSV2" s="114"/>
      <c r="TTA2" s="113"/>
      <c r="TTB2" s="114"/>
      <c r="TTG2" s="113"/>
      <c r="TTH2" s="114"/>
      <c r="TTM2" s="113"/>
      <c r="TTN2" s="114"/>
      <c r="TTS2" s="113"/>
      <c r="TTT2" s="114"/>
      <c r="TTY2" s="113"/>
      <c r="TTZ2" s="114"/>
      <c r="TUE2" s="113"/>
      <c r="TUF2" s="114"/>
      <c r="TUK2" s="113"/>
      <c r="TUL2" s="114"/>
      <c r="TUQ2" s="113"/>
      <c r="TUR2" s="114"/>
      <c r="TUW2" s="113"/>
      <c r="TUX2" s="114"/>
      <c r="TVC2" s="113"/>
      <c r="TVD2" s="114"/>
      <c r="TVI2" s="113"/>
      <c r="TVJ2" s="114"/>
      <c r="TVO2" s="113"/>
      <c r="TVP2" s="114"/>
      <c r="TVU2" s="113"/>
      <c r="TVV2" s="114"/>
      <c r="TWA2" s="113"/>
      <c r="TWB2" s="114"/>
      <c r="TWG2" s="113"/>
      <c r="TWH2" s="114"/>
      <c r="TWM2" s="113"/>
      <c r="TWN2" s="114"/>
      <c r="TWS2" s="113"/>
      <c r="TWT2" s="114"/>
      <c r="TWY2" s="113"/>
      <c r="TWZ2" s="114"/>
      <c r="TXE2" s="113"/>
      <c r="TXF2" s="114"/>
      <c r="TXK2" s="113"/>
      <c r="TXL2" s="114"/>
      <c r="TXQ2" s="113"/>
      <c r="TXR2" s="114"/>
      <c r="TXW2" s="113"/>
      <c r="TXX2" s="114"/>
      <c r="TYC2" s="113"/>
      <c r="TYD2" s="114"/>
      <c r="TYI2" s="113"/>
      <c r="TYJ2" s="114"/>
      <c r="TYO2" s="113"/>
      <c r="TYP2" s="114"/>
      <c r="TYU2" s="113"/>
      <c r="TYV2" s="114"/>
      <c r="TZA2" s="113"/>
      <c r="TZB2" s="114"/>
      <c r="TZG2" s="113"/>
      <c r="TZH2" s="114"/>
      <c r="TZM2" s="113"/>
      <c r="TZN2" s="114"/>
      <c r="TZS2" s="113"/>
      <c r="TZT2" s="114"/>
      <c r="TZY2" s="113"/>
      <c r="TZZ2" s="114"/>
      <c r="UAE2" s="113"/>
      <c r="UAF2" s="114"/>
      <c r="UAK2" s="113"/>
      <c r="UAL2" s="114"/>
      <c r="UAQ2" s="113"/>
      <c r="UAR2" s="114"/>
      <c r="UAW2" s="113"/>
      <c r="UAX2" s="114"/>
      <c r="UBC2" s="113"/>
      <c r="UBD2" s="114"/>
      <c r="UBI2" s="113"/>
      <c r="UBJ2" s="114"/>
      <c r="UBO2" s="113"/>
      <c r="UBP2" s="114"/>
      <c r="UBU2" s="113"/>
      <c r="UBV2" s="114"/>
      <c r="UCA2" s="113"/>
      <c r="UCB2" s="114"/>
      <c r="UCG2" s="113"/>
      <c r="UCH2" s="114"/>
      <c r="UCM2" s="113"/>
      <c r="UCN2" s="114"/>
      <c r="UCS2" s="113"/>
      <c r="UCT2" s="114"/>
      <c r="UCY2" s="113"/>
      <c r="UCZ2" s="114"/>
      <c r="UDE2" s="113"/>
      <c r="UDF2" s="114"/>
      <c r="UDK2" s="113"/>
      <c r="UDL2" s="114"/>
      <c r="UDQ2" s="113"/>
      <c r="UDR2" s="114"/>
      <c r="UDW2" s="113"/>
      <c r="UDX2" s="114"/>
      <c r="UEC2" s="113"/>
      <c r="UED2" s="114"/>
      <c r="UEI2" s="113"/>
      <c r="UEJ2" s="114"/>
      <c r="UEO2" s="113"/>
      <c r="UEP2" s="114"/>
      <c r="UEU2" s="113"/>
      <c r="UEV2" s="114"/>
      <c r="UFA2" s="113"/>
      <c r="UFB2" s="114"/>
      <c r="UFG2" s="113"/>
      <c r="UFH2" s="114"/>
      <c r="UFM2" s="113"/>
      <c r="UFN2" s="114"/>
      <c r="UFS2" s="113"/>
      <c r="UFT2" s="114"/>
      <c r="UFY2" s="113"/>
      <c r="UFZ2" s="114"/>
      <c r="UGE2" s="113"/>
      <c r="UGF2" s="114"/>
      <c r="UGK2" s="113"/>
      <c r="UGL2" s="114"/>
      <c r="UGQ2" s="113"/>
      <c r="UGR2" s="114"/>
      <c r="UGW2" s="113"/>
      <c r="UGX2" s="114"/>
      <c r="UHC2" s="113"/>
      <c r="UHD2" s="114"/>
      <c r="UHI2" s="113"/>
      <c r="UHJ2" s="114"/>
      <c r="UHO2" s="113"/>
      <c r="UHP2" s="114"/>
      <c r="UHU2" s="113"/>
      <c r="UHV2" s="114"/>
      <c r="UIA2" s="113"/>
      <c r="UIB2" s="114"/>
      <c r="UIG2" s="113"/>
      <c r="UIH2" s="114"/>
      <c r="UIM2" s="113"/>
      <c r="UIN2" s="114"/>
      <c r="UIS2" s="113"/>
      <c r="UIT2" s="114"/>
      <c r="UIY2" s="113"/>
      <c r="UIZ2" s="114"/>
      <c r="UJE2" s="113"/>
      <c r="UJF2" s="114"/>
      <c r="UJK2" s="113"/>
      <c r="UJL2" s="114"/>
      <c r="UJQ2" s="113"/>
      <c r="UJR2" s="114"/>
      <c r="UJW2" s="113"/>
      <c r="UJX2" s="114"/>
      <c r="UKC2" s="113"/>
      <c r="UKD2" s="114"/>
      <c r="UKI2" s="113"/>
      <c r="UKJ2" s="114"/>
      <c r="UKO2" s="113"/>
      <c r="UKP2" s="114"/>
      <c r="UKU2" s="113"/>
      <c r="UKV2" s="114"/>
      <c r="ULA2" s="113"/>
      <c r="ULB2" s="114"/>
      <c r="ULG2" s="113"/>
      <c r="ULH2" s="114"/>
      <c r="ULM2" s="113"/>
      <c r="ULN2" s="114"/>
      <c r="ULS2" s="113"/>
      <c r="ULT2" s="114"/>
      <c r="ULY2" s="113"/>
      <c r="ULZ2" s="114"/>
      <c r="UME2" s="113"/>
      <c r="UMF2" s="114"/>
      <c r="UMK2" s="113"/>
      <c r="UML2" s="114"/>
      <c r="UMQ2" s="113"/>
      <c r="UMR2" s="114"/>
      <c r="UMW2" s="113"/>
      <c r="UMX2" s="114"/>
      <c r="UNC2" s="113"/>
      <c r="UND2" s="114"/>
      <c r="UNI2" s="113"/>
      <c r="UNJ2" s="114"/>
      <c r="UNO2" s="113"/>
      <c r="UNP2" s="114"/>
      <c r="UNU2" s="113"/>
      <c r="UNV2" s="114"/>
      <c r="UOA2" s="113"/>
      <c r="UOB2" s="114"/>
      <c r="UOG2" s="113"/>
      <c r="UOH2" s="114"/>
      <c r="UOM2" s="113"/>
      <c r="UON2" s="114"/>
      <c r="UOS2" s="113"/>
      <c r="UOT2" s="114"/>
      <c r="UOY2" s="113"/>
      <c r="UOZ2" s="114"/>
      <c r="UPE2" s="113"/>
      <c r="UPF2" s="114"/>
      <c r="UPK2" s="113"/>
      <c r="UPL2" s="114"/>
      <c r="UPQ2" s="113"/>
      <c r="UPR2" s="114"/>
      <c r="UPW2" s="113"/>
      <c r="UPX2" s="114"/>
      <c r="UQC2" s="113"/>
      <c r="UQD2" s="114"/>
      <c r="UQI2" s="113"/>
      <c r="UQJ2" s="114"/>
      <c r="UQO2" s="113"/>
      <c r="UQP2" s="114"/>
      <c r="UQU2" s="113"/>
      <c r="UQV2" s="114"/>
      <c r="URA2" s="113"/>
      <c r="URB2" s="114"/>
      <c r="URG2" s="113"/>
      <c r="URH2" s="114"/>
      <c r="URM2" s="113"/>
      <c r="URN2" s="114"/>
      <c r="URS2" s="113"/>
      <c r="URT2" s="114"/>
      <c r="URY2" s="113"/>
      <c r="URZ2" s="114"/>
      <c r="USE2" s="113"/>
      <c r="USF2" s="114"/>
      <c r="USK2" s="113"/>
      <c r="USL2" s="114"/>
      <c r="USQ2" s="113"/>
      <c r="USR2" s="114"/>
      <c r="USW2" s="113"/>
      <c r="USX2" s="114"/>
      <c r="UTC2" s="113"/>
      <c r="UTD2" s="114"/>
      <c r="UTI2" s="113"/>
      <c r="UTJ2" s="114"/>
      <c r="UTO2" s="113"/>
      <c r="UTP2" s="114"/>
      <c r="UTU2" s="113"/>
      <c r="UTV2" s="114"/>
      <c r="UUA2" s="113"/>
      <c r="UUB2" s="114"/>
      <c r="UUG2" s="113"/>
      <c r="UUH2" s="114"/>
      <c r="UUM2" s="113"/>
      <c r="UUN2" s="114"/>
      <c r="UUS2" s="113"/>
      <c r="UUT2" s="114"/>
      <c r="UUY2" s="113"/>
      <c r="UUZ2" s="114"/>
      <c r="UVE2" s="113"/>
      <c r="UVF2" s="114"/>
      <c r="UVK2" s="113"/>
      <c r="UVL2" s="114"/>
      <c r="UVQ2" s="113"/>
      <c r="UVR2" s="114"/>
      <c r="UVW2" s="113"/>
      <c r="UVX2" s="114"/>
      <c r="UWC2" s="113"/>
      <c r="UWD2" s="114"/>
      <c r="UWI2" s="113"/>
      <c r="UWJ2" s="114"/>
      <c r="UWO2" s="113"/>
      <c r="UWP2" s="114"/>
      <c r="UWU2" s="113"/>
      <c r="UWV2" s="114"/>
      <c r="UXA2" s="113"/>
      <c r="UXB2" s="114"/>
      <c r="UXG2" s="113"/>
      <c r="UXH2" s="114"/>
      <c r="UXM2" s="113"/>
      <c r="UXN2" s="114"/>
      <c r="UXS2" s="113"/>
      <c r="UXT2" s="114"/>
      <c r="UXY2" s="113"/>
      <c r="UXZ2" s="114"/>
      <c r="UYE2" s="113"/>
      <c r="UYF2" s="114"/>
      <c r="UYK2" s="113"/>
      <c r="UYL2" s="114"/>
      <c r="UYQ2" s="113"/>
      <c r="UYR2" s="114"/>
      <c r="UYW2" s="113"/>
      <c r="UYX2" s="114"/>
      <c r="UZC2" s="113"/>
      <c r="UZD2" s="114"/>
      <c r="UZI2" s="113"/>
      <c r="UZJ2" s="114"/>
      <c r="UZO2" s="113"/>
      <c r="UZP2" s="114"/>
      <c r="UZU2" s="113"/>
      <c r="UZV2" s="114"/>
      <c r="VAA2" s="113"/>
      <c r="VAB2" s="114"/>
      <c r="VAG2" s="113"/>
      <c r="VAH2" s="114"/>
      <c r="VAM2" s="113"/>
      <c r="VAN2" s="114"/>
      <c r="VAS2" s="113"/>
      <c r="VAT2" s="114"/>
      <c r="VAY2" s="113"/>
      <c r="VAZ2" s="114"/>
      <c r="VBE2" s="113"/>
      <c r="VBF2" s="114"/>
      <c r="VBK2" s="113"/>
      <c r="VBL2" s="114"/>
      <c r="VBQ2" s="113"/>
      <c r="VBR2" s="114"/>
      <c r="VBW2" s="113"/>
      <c r="VBX2" s="114"/>
      <c r="VCC2" s="113"/>
      <c r="VCD2" s="114"/>
      <c r="VCI2" s="113"/>
      <c r="VCJ2" s="114"/>
      <c r="VCO2" s="113"/>
      <c r="VCP2" s="114"/>
      <c r="VCU2" s="113"/>
      <c r="VCV2" s="114"/>
      <c r="VDA2" s="113"/>
      <c r="VDB2" s="114"/>
      <c r="VDG2" s="113"/>
      <c r="VDH2" s="114"/>
      <c r="VDM2" s="113"/>
      <c r="VDN2" s="114"/>
      <c r="VDS2" s="113"/>
      <c r="VDT2" s="114"/>
      <c r="VDY2" s="113"/>
      <c r="VDZ2" s="114"/>
      <c r="VEE2" s="113"/>
      <c r="VEF2" s="114"/>
      <c r="VEK2" s="113"/>
      <c r="VEL2" s="114"/>
      <c r="VEQ2" s="113"/>
      <c r="VER2" s="114"/>
      <c r="VEW2" s="113"/>
      <c r="VEX2" s="114"/>
      <c r="VFC2" s="113"/>
      <c r="VFD2" s="114"/>
      <c r="VFI2" s="113"/>
      <c r="VFJ2" s="114"/>
      <c r="VFO2" s="113"/>
      <c r="VFP2" s="114"/>
      <c r="VFU2" s="113"/>
      <c r="VFV2" s="114"/>
      <c r="VGA2" s="113"/>
      <c r="VGB2" s="114"/>
      <c r="VGG2" s="113"/>
      <c r="VGH2" s="114"/>
      <c r="VGM2" s="113"/>
      <c r="VGN2" s="114"/>
      <c r="VGS2" s="113"/>
      <c r="VGT2" s="114"/>
      <c r="VGY2" s="113"/>
      <c r="VGZ2" s="114"/>
      <c r="VHE2" s="113"/>
      <c r="VHF2" s="114"/>
      <c r="VHK2" s="113"/>
      <c r="VHL2" s="114"/>
      <c r="VHQ2" s="113"/>
      <c r="VHR2" s="114"/>
      <c r="VHW2" s="113"/>
      <c r="VHX2" s="114"/>
      <c r="VIC2" s="113"/>
      <c r="VID2" s="114"/>
      <c r="VII2" s="113"/>
      <c r="VIJ2" s="114"/>
      <c r="VIO2" s="113"/>
      <c r="VIP2" s="114"/>
      <c r="VIU2" s="113"/>
      <c r="VIV2" s="114"/>
      <c r="VJA2" s="113"/>
      <c r="VJB2" s="114"/>
      <c r="VJG2" s="113"/>
      <c r="VJH2" s="114"/>
      <c r="VJM2" s="113"/>
      <c r="VJN2" s="114"/>
      <c r="VJS2" s="113"/>
      <c r="VJT2" s="114"/>
      <c r="VJY2" s="113"/>
      <c r="VJZ2" s="114"/>
      <c r="VKE2" s="113"/>
      <c r="VKF2" s="114"/>
      <c r="VKK2" s="113"/>
      <c r="VKL2" s="114"/>
      <c r="VKQ2" s="113"/>
      <c r="VKR2" s="114"/>
      <c r="VKW2" s="113"/>
      <c r="VKX2" s="114"/>
      <c r="VLC2" s="113"/>
      <c r="VLD2" s="114"/>
      <c r="VLI2" s="113"/>
      <c r="VLJ2" s="114"/>
      <c r="VLO2" s="113"/>
      <c r="VLP2" s="114"/>
      <c r="VLU2" s="113"/>
      <c r="VLV2" s="114"/>
      <c r="VMA2" s="113"/>
      <c r="VMB2" s="114"/>
      <c r="VMG2" s="113"/>
      <c r="VMH2" s="114"/>
      <c r="VMM2" s="113"/>
      <c r="VMN2" s="114"/>
      <c r="VMS2" s="113"/>
      <c r="VMT2" s="114"/>
      <c r="VMY2" s="113"/>
      <c r="VMZ2" s="114"/>
      <c r="VNE2" s="113"/>
      <c r="VNF2" s="114"/>
      <c r="VNK2" s="113"/>
      <c r="VNL2" s="114"/>
      <c r="VNQ2" s="113"/>
      <c r="VNR2" s="114"/>
      <c r="VNW2" s="113"/>
      <c r="VNX2" s="114"/>
      <c r="VOC2" s="113"/>
      <c r="VOD2" s="114"/>
      <c r="VOI2" s="113"/>
      <c r="VOJ2" s="114"/>
      <c r="VOO2" s="113"/>
      <c r="VOP2" s="114"/>
      <c r="VOU2" s="113"/>
      <c r="VOV2" s="114"/>
      <c r="VPA2" s="113"/>
      <c r="VPB2" s="114"/>
      <c r="VPG2" s="113"/>
      <c r="VPH2" s="114"/>
      <c r="VPM2" s="113"/>
      <c r="VPN2" s="114"/>
      <c r="VPS2" s="113"/>
      <c r="VPT2" s="114"/>
      <c r="VPY2" s="113"/>
      <c r="VPZ2" s="114"/>
      <c r="VQE2" s="113"/>
      <c r="VQF2" s="114"/>
      <c r="VQK2" s="113"/>
      <c r="VQL2" s="114"/>
      <c r="VQQ2" s="113"/>
      <c r="VQR2" s="114"/>
      <c r="VQW2" s="113"/>
      <c r="VQX2" s="114"/>
      <c r="VRC2" s="113"/>
      <c r="VRD2" s="114"/>
      <c r="VRI2" s="113"/>
      <c r="VRJ2" s="114"/>
      <c r="VRO2" s="113"/>
      <c r="VRP2" s="114"/>
      <c r="VRU2" s="113"/>
      <c r="VRV2" s="114"/>
      <c r="VSA2" s="113"/>
      <c r="VSB2" s="114"/>
      <c r="VSG2" s="113"/>
      <c r="VSH2" s="114"/>
      <c r="VSM2" s="113"/>
      <c r="VSN2" s="114"/>
      <c r="VSS2" s="113"/>
      <c r="VST2" s="114"/>
      <c r="VSY2" s="113"/>
      <c r="VSZ2" s="114"/>
      <c r="VTE2" s="113"/>
      <c r="VTF2" s="114"/>
      <c r="VTK2" s="113"/>
      <c r="VTL2" s="114"/>
      <c r="VTQ2" s="113"/>
      <c r="VTR2" s="114"/>
      <c r="VTW2" s="113"/>
      <c r="VTX2" s="114"/>
      <c r="VUC2" s="113"/>
      <c r="VUD2" s="114"/>
      <c r="VUI2" s="113"/>
      <c r="VUJ2" s="114"/>
      <c r="VUO2" s="113"/>
      <c r="VUP2" s="114"/>
      <c r="VUU2" s="113"/>
      <c r="VUV2" s="114"/>
      <c r="VVA2" s="113"/>
      <c r="VVB2" s="114"/>
      <c r="VVG2" s="113"/>
      <c r="VVH2" s="114"/>
      <c r="VVM2" s="113"/>
      <c r="VVN2" s="114"/>
      <c r="VVS2" s="113"/>
      <c r="VVT2" s="114"/>
      <c r="VVY2" s="113"/>
      <c r="VVZ2" s="114"/>
      <c r="VWE2" s="113"/>
      <c r="VWF2" s="114"/>
      <c r="VWK2" s="113"/>
      <c r="VWL2" s="114"/>
      <c r="VWQ2" s="113"/>
      <c r="VWR2" s="114"/>
      <c r="VWW2" s="113"/>
      <c r="VWX2" s="114"/>
      <c r="VXC2" s="113"/>
      <c r="VXD2" s="114"/>
      <c r="VXI2" s="113"/>
      <c r="VXJ2" s="114"/>
      <c r="VXO2" s="113"/>
      <c r="VXP2" s="114"/>
      <c r="VXU2" s="113"/>
      <c r="VXV2" s="114"/>
      <c r="VYA2" s="113"/>
      <c r="VYB2" s="114"/>
      <c r="VYG2" s="113"/>
      <c r="VYH2" s="114"/>
      <c r="VYM2" s="113"/>
      <c r="VYN2" s="114"/>
      <c r="VYS2" s="113"/>
      <c r="VYT2" s="114"/>
      <c r="VYY2" s="113"/>
      <c r="VYZ2" s="114"/>
      <c r="VZE2" s="113"/>
      <c r="VZF2" s="114"/>
      <c r="VZK2" s="113"/>
      <c r="VZL2" s="114"/>
      <c r="VZQ2" s="113"/>
      <c r="VZR2" s="114"/>
      <c r="VZW2" s="113"/>
      <c r="VZX2" s="114"/>
      <c r="WAC2" s="113"/>
      <c r="WAD2" s="114"/>
      <c r="WAI2" s="113"/>
      <c r="WAJ2" s="114"/>
      <c r="WAO2" s="113"/>
      <c r="WAP2" s="114"/>
      <c r="WAU2" s="113"/>
      <c r="WAV2" s="114"/>
      <c r="WBA2" s="113"/>
      <c r="WBB2" s="114"/>
      <c r="WBG2" s="113"/>
      <c r="WBH2" s="114"/>
      <c r="WBM2" s="113"/>
      <c r="WBN2" s="114"/>
      <c r="WBS2" s="113"/>
      <c r="WBT2" s="114"/>
      <c r="WBY2" s="113"/>
      <c r="WBZ2" s="114"/>
      <c r="WCE2" s="113"/>
      <c r="WCF2" s="114"/>
      <c r="WCK2" s="113"/>
      <c r="WCL2" s="114"/>
      <c r="WCQ2" s="113"/>
      <c r="WCR2" s="114"/>
      <c r="WCW2" s="113"/>
      <c r="WCX2" s="114"/>
      <c r="WDC2" s="113"/>
      <c r="WDD2" s="114"/>
      <c r="WDI2" s="113"/>
      <c r="WDJ2" s="114"/>
      <c r="WDO2" s="113"/>
      <c r="WDP2" s="114"/>
      <c r="WDU2" s="113"/>
      <c r="WDV2" s="114"/>
      <c r="WEA2" s="113"/>
      <c r="WEB2" s="114"/>
      <c r="WEG2" s="113"/>
      <c r="WEH2" s="114"/>
      <c r="WEM2" s="113"/>
      <c r="WEN2" s="114"/>
      <c r="WES2" s="113"/>
      <c r="WET2" s="114"/>
      <c r="WEY2" s="113"/>
      <c r="WEZ2" s="114"/>
      <c r="WFE2" s="113"/>
      <c r="WFF2" s="114"/>
      <c r="WFK2" s="113"/>
      <c r="WFL2" s="114"/>
      <c r="WFQ2" s="113"/>
      <c r="WFR2" s="114"/>
      <c r="WFW2" s="113"/>
      <c r="WFX2" s="114"/>
      <c r="WGC2" s="113"/>
      <c r="WGD2" s="114"/>
      <c r="WGI2" s="113"/>
      <c r="WGJ2" s="114"/>
      <c r="WGO2" s="113"/>
      <c r="WGP2" s="114"/>
      <c r="WGU2" s="113"/>
      <c r="WGV2" s="114"/>
      <c r="WHA2" s="113"/>
      <c r="WHB2" s="114"/>
      <c r="WHG2" s="113"/>
      <c r="WHH2" s="114"/>
      <c r="WHM2" s="113"/>
      <c r="WHN2" s="114"/>
      <c r="WHS2" s="113"/>
      <c r="WHT2" s="114"/>
      <c r="WHY2" s="113"/>
      <c r="WHZ2" s="114"/>
      <c r="WIE2" s="113"/>
      <c r="WIF2" s="114"/>
      <c r="WIK2" s="113"/>
      <c r="WIL2" s="114"/>
      <c r="WIQ2" s="113"/>
      <c r="WIR2" s="114"/>
      <c r="WIW2" s="113"/>
      <c r="WIX2" s="114"/>
      <c r="WJC2" s="113"/>
      <c r="WJD2" s="114"/>
      <c r="WJI2" s="113"/>
      <c r="WJJ2" s="114"/>
      <c r="WJO2" s="113"/>
      <c r="WJP2" s="114"/>
      <c r="WJU2" s="113"/>
      <c r="WJV2" s="114"/>
      <c r="WKA2" s="113"/>
      <c r="WKB2" s="114"/>
      <c r="WKG2" s="113"/>
      <c r="WKH2" s="114"/>
      <c r="WKM2" s="113"/>
      <c r="WKN2" s="114"/>
      <c r="WKS2" s="113"/>
      <c r="WKT2" s="114"/>
      <c r="WKY2" s="113"/>
      <c r="WKZ2" s="114"/>
      <c r="WLE2" s="113"/>
      <c r="WLF2" s="114"/>
      <c r="WLK2" s="113"/>
      <c r="WLL2" s="114"/>
      <c r="WLQ2" s="113"/>
      <c r="WLR2" s="114"/>
      <c r="WLW2" s="113"/>
      <c r="WLX2" s="114"/>
      <c r="WMC2" s="113"/>
      <c r="WMD2" s="114"/>
      <c r="WMI2" s="113"/>
      <c r="WMJ2" s="114"/>
      <c r="WMO2" s="113"/>
      <c r="WMP2" s="114"/>
      <c r="WMU2" s="113"/>
      <c r="WMV2" s="114"/>
      <c r="WNA2" s="113"/>
      <c r="WNB2" s="114"/>
      <c r="WNG2" s="113"/>
      <c r="WNH2" s="114"/>
      <c r="WNM2" s="113"/>
      <c r="WNN2" s="114"/>
      <c r="WNS2" s="113"/>
      <c r="WNT2" s="114"/>
      <c r="WNY2" s="113"/>
      <c r="WNZ2" s="114"/>
      <c r="WOE2" s="113"/>
      <c r="WOF2" s="114"/>
      <c r="WOK2" s="113"/>
      <c r="WOL2" s="114"/>
      <c r="WOQ2" s="113"/>
      <c r="WOR2" s="114"/>
      <c r="WOW2" s="113"/>
      <c r="WOX2" s="114"/>
      <c r="WPC2" s="113"/>
      <c r="WPD2" s="114"/>
      <c r="WPI2" s="113"/>
      <c r="WPJ2" s="114"/>
      <c r="WPO2" s="113"/>
      <c r="WPP2" s="114"/>
      <c r="WPU2" s="113"/>
      <c r="WPV2" s="114"/>
      <c r="WQA2" s="113"/>
      <c r="WQB2" s="114"/>
      <c r="WQG2" s="113"/>
      <c r="WQH2" s="114"/>
      <c r="WQM2" s="113"/>
      <c r="WQN2" s="114"/>
      <c r="WQS2" s="113"/>
      <c r="WQT2" s="114"/>
      <c r="WQY2" s="113"/>
      <c r="WQZ2" s="114"/>
      <c r="WRE2" s="113"/>
      <c r="WRF2" s="114"/>
      <c r="WRK2" s="113"/>
      <c r="WRL2" s="114"/>
      <c r="WRQ2" s="113"/>
      <c r="WRR2" s="114"/>
      <c r="WRW2" s="113"/>
      <c r="WRX2" s="114"/>
      <c r="WSC2" s="113"/>
      <c r="WSD2" s="114"/>
      <c r="WSI2" s="113"/>
      <c r="WSJ2" s="114"/>
      <c r="WSO2" s="113"/>
      <c r="WSP2" s="114"/>
      <c r="WSU2" s="113"/>
      <c r="WSV2" s="114"/>
      <c r="WTA2" s="113"/>
      <c r="WTB2" s="114"/>
      <c r="WTG2" s="113"/>
      <c r="WTH2" s="114"/>
      <c r="WTM2" s="113"/>
      <c r="WTN2" s="114"/>
      <c r="WTS2" s="113"/>
      <c r="WTT2" s="114"/>
      <c r="WTY2" s="113"/>
      <c r="WTZ2" s="114"/>
      <c r="WUE2" s="113"/>
      <c r="WUF2" s="114"/>
      <c r="WUK2" s="113"/>
      <c r="WUL2" s="114"/>
      <c r="WUQ2" s="113"/>
      <c r="WUR2" s="114"/>
      <c r="WUW2" s="113"/>
      <c r="WUX2" s="114"/>
      <c r="WVC2" s="113"/>
      <c r="WVD2" s="114"/>
      <c r="WVI2" s="113"/>
      <c r="WVJ2" s="114"/>
      <c r="WVO2" s="113"/>
      <c r="WVP2" s="114"/>
      <c r="WVU2" s="113"/>
      <c r="WVV2" s="114"/>
      <c r="WWA2" s="113"/>
      <c r="WWB2" s="114"/>
      <c r="WWG2" s="113"/>
      <c r="WWH2" s="114"/>
      <c r="WWM2" s="113"/>
      <c r="WWN2" s="114"/>
      <c r="WWS2" s="113"/>
      <c r="WWT2" s="114"/>
      <c r="WWY2" s="113"/>
      <c r="WWZ2" s="114"/>
      <c r="WXE2" s="113"/>
      <c r="WXF2" s="114"/>
      <c r="WXK2" s="113"/>
      <c r="WXL2" s="114"/>
      <c r="WXQ2" s="113"/>
      <c r="WXR2" s="114"/>
      <c r="WXW2" s="113"/>
      <c r="WXX2" s="114"/>
      <c r="WYC2" s="113"/>
      <c r="WYD2" s="114"/>
      <c r="WYI2" s="113"/>
      <c r="WYJ2" s="114"/>
      <c r="WYO2" s="113"/>
      <c r="WYP2" s="114"/>
      <c r="WYU2" s="113"/>
      <c r="WYV2" s="114"/>
      <c r="WZA2" s="113"/>
      <c r="WZB2" s="114"/>
      <c r="WZG2" s="113"/>
      <c r="WZH2" s="114"/>
      <c r="WZM2" s="113"/>
      <c r="WZN2" s="114"/>
      <c r="WZS2" s="113"/>
      <c r="WZT2" s="114"/>
      <c r="WZY2" s="113"/>
      <c r="WZZ2" s="114"/>
      <c r="XAE2" s="113"/>
      <c r="XAF2" s="114"/>
      <c r="XAK2" s="113"/>
      <c r="XAL2" s="114"/>
      <c r="XAQ2" s="113"/>
      <c r="XAR2" s="114"/>
      <c r="XAW2" s="113"/>
      <c r="XAX2" s="114"/>
      <c r="XBC2" s="113"/>
      <c r="XBD2" s="114"/>
      <c r="XBI2" s="113"/>
      <c r="XBJ2" s="114"/>
      <c r="XBO2" s="113"/>
      <c r="XBP2" s="114"/>
      <c r="XBU2" s="113"/>
      <c r="XBV2" s="114"/>
      <c r="XCA2" s="113"/>
      <c r="XCB2" s="114"/>
      <c r="XCG2" s="113"/>
      <c r="XCH2" s="114"/>
      <c r="XCM2" s="113"/>
      <c r="XCN2" s="114"/>
      <c r="XCS2" s="113"/>
      <c r="XCT2" s="114"/>
      <c r="XCY2" s="113"/>
      <c r="XCZ2" s="114"/>
      <c r="XDE2" s="113"/>
      <c r="XDF2" s="114"/>
      <c r="XDK2" s="113"/>
      <c r="XDL2" s="114"/>
      <c r="XDQ2" s="113"/>
      <c r="XDR2" s="114"/>
      <c r="XDW2" s="113"/>
      <c r="XDX2" s="114"/>
      <c r="XEC2" s="113"/>
      <c r="XED2" s="114"/>
      <c r="XEI2" s="113"/>
      <c r="XEJ2" s="114"/>
      <c r="XEO2" s="113"/>
      <c r="XEP2" s="114"/>
      <c r="XEU2" s="113"/>
      <c r="XEV2" s="114"/>
      <c r="XFA2" s="113"/>
      <c r="XFB2" s="114"/>
    </row>
    <row r="3" spans="1:1022 1027:2048 2053:3068 3073:4094 4099:5120 5125:6140 6145:7166 7171:8192 8197:9212 9217:10238 10243:11264 11269:12284 12289:13310 13315:14336 14341:15356 15361:16382" s="222" customFormat="1" ht="33" customHeight="1" thickTop="1" x14ac:dyDescent="0.35">
      <c r="A3" s="222" t="s">
        <v>173</v>
      </c>
    </row>
    <row r="4" spans="1:1022 1027:2048 2053:3068 3073:4094 4099:5120 5125:6140 6145:7166 7171:8192 8197:9212 9217:10238 10243:11264 11269:12284 12289:13310 13315:14336 14341:15356 15361:16382" s="149" customFormat="1" ht="18.5" thickBot="1" x14ac:dyDescent="0.4">
      <c r="A4" s="189" t="s">
        <v>141</v>
      </c>
      <c r="B4" s="189"/>
      <c r="C4" s="189"/>
      <c r="D4" s="189"/>
      <c r="E4" s="189"/>
      <c r="F4" s="189"/>
      <c r="G4" s="189"/>
      <c r="H4" s="189"/>
      <c r="I4" s="189"/>
      <c r="J4" s="189"/>
    </row>
    <row r="5" spans="1:1022 1027:2048 2053:3068 3073:4094 4099:5120 5125:6140 6145:7166 7171:8192 8197:9212 9217:10238 10243:11264 11269:12284 12289:13310 13315:14336 14341:15356 15361:16382" ht="14.5" customHeight="1" x14ac:dyDescent="0.35">
      <c r="A5" s="38" t="s">
        <v>111</v>
      </c>
      <c r="B5" s="187" t="s">
        <v>228</v>
      </c>
      <c r="C5" s="187"/>
      <c r="D5" s="187"/>
      <c r="E5" s="187"/>
      <c r="F5" s="187"/>
      <c r="G5" s="187"/>
      <c r="H5" s="187"/>
      <c r="I5" s="187"/>
      <c r="J5" s="187"/>
    </row>
    <row r="6" spans="1:1022 1027:2048 2053:3068 3073:4094 4099:5120 5125:6140 6145:7166 7171:8192 8197:9212 9217:10238 10243:11264 11269:12284 12289:13310 13315:14336 14341:15356 15361:16382" ht="15" customHeight="1" x14ac:dyDescent="0.35">
      <c r="A6" s="38" t="s">
        <v>111</v>
      </c>
      <c r="B6" s="187" t="s">
        <v>291</v>
      </c>
      <c r="C6" s="187"/>
      <c r="D6" s="187"/>
      <c r="E6" s="187"/>
      <c r="F6" s="187"/>
      <c r="G6" s="187"/>
      <c r="H6" s="187"/>
      <c r="I6" s="187"/>
      <c r="J6" s="187"/>
    </row>
    <row r="7" spans="1:1022 1027:2048 2053:3068 3073:4094 4099:5120 5125:6140 6145:7166 7171:8192 8197:9212 9217:10238 10243:11264 11269:12284 12289:13310 13315:14336 14341:15356 15361:16382" ht="27.65" customHeight="1" x14ac:dyDescent="0.35">
      <c r="A7" s="38" t="s">
        <v>111</v>
      </c>
      <c r="B7" s="187" t="s">
        <v>186</v>
      </c>
      <c r="C7" s="187"/>
      <c r="D7" s="187"/>
      <c r="E7" s="187"/>
      <c r="F7" s="187"/>
      <c r="G7" s="187"/>
      <c r="H7" s="187"/>
      <c r="I7" s="187"/>
      <c r="J7" s="187"/>
    </row>
    <row r="8" spans="1:1022 1027:2048 2053:3068 3073:4094 4099:5120 5125:6140 6145:7166 7171:8192 8197:9212 9217:10238 10243:11264 11269:12284 12289:13310 13315:14336 14341:15356 15361:16382" ht="16.25" customHeight="1" x14ac:dyDescent="0.35">
      <c r="A8" s="38"/>
      <c r="B8" s="223" t="s">
        <v>292</v>
      </c>
      <c r="C8" s="223"/>
      <c r="D8" s="223"/>
      <c r="E8" s="223"/>
      <c r="F8" s="223"/>
      <c r="G8" s="223"/>
      <c r="H8" s="223"/>
      <c r="I8" s="223"/>
      <c r="J8" s="223"/>
    </row>
    <row r="9" spans="1:1022 1027:2048 2053:3068 3073:4094 4099:5120 5125:6140 6145:7166 7171:8192 8197:9212 9217:10238 10243:11264 11269:12284 12289:13310 13315:14336 14341:15356 15361:16382" ht="18.5" customHeight="1" x14ac:dyDescent="0.35">
      <c r="A9" s="38" t="s">
        <v>111</v>
      </c>
      <c r="B9" s="187" t="s">
        <v>270</v>
      </c>
      <c r="C9" s="187"/>
      <c r="D9" s="187"/>
      <c r="E9" s="187"/>
      <c r="F9" s="187"/>
      <c r="G9" s="187"/>
      <c r="H9" s="187"/>
      <c r="I9" s="187"/>
      <c r="J9" s="187"/>
    </row>
    <row r="10" spans="1:1022 1027:2048 2053:3068 3073:4094 4099:5120 5125:6140 6145:7166 7171:8192 8197:9212 9217:10238 10243:11264 11269:12284 12289:13310 13315:14336 14341:15356 15361:16382" ht="32.5" customHeight="1" x14ac:dyDescent="0.35">
      <c r="A10" s="38" t="s">
        <v>111</v>
      </c>
      <c r="B10" s="187" t="s">
        <v>229</v>
      </c>
      <c r="C10" s="187"/>
      <c r="D10" s="187"/>
      <c r="E10" s="187"/>
      <c r="F10" s="187"/>
      <c r="G10" s="187"/>
      <c r="H10" s="187"/>
      <c r="I10" s="187"/>
      <c r="J10" s="187"/>
    </row>
    <row r="11" spans="1:1022 1027:2048 2053:3068 3073:4094 4099:5120 5125:6140 6145:7166 7171:8192 8197:9212 9217:10238 10243:11264 11269:12284 12289:13310 13315:14336 14341:15356 15361:16382" ht="16" customHeight="1" x14ac:dyDescent="0.35">
      <c r="A11" s="38" t="s">
        <v>111</v>
      </c>
      <c r="B11" s="187" t="s">
        <v>230</v>
      </c>
      <c r="C11" s="187"/>
      <c r="D11" s="187"/>
      <c r="E11" s="187"/>
      <c r="F11" s="187"/>
      <c r="G11" s="187"/>
      <c r="H11" s="187"/>
      <c r="I11" s="187"/>
      <c r="J11" s="187"/>
    </row>
    <row r="12" spans="1:1022 1027:2048 2053:3068 3073:4094 4099:5120 5125:6140 6145:7166 7171:8192 8197:9212 9217:10238 10243:11264 11269:12284 12289:13310 13315:14336 14341:15356 15361:16382" ht="16.5" customHeight="1" x14ac:dyDescent="0.35">
      <c r="A12" s="93" t="s">
        <v>111</v>
      </c>
      <c r="B12" s="195" t="s">
        <v>258</v>
      </c>
      <c r="C12" s="193"/>
      <c r="D12" s="193"/>
      <c r="E12" s="193"/>
      <c r="F12" s="193"/>
      <c r="G12" s="193"/>
      <c r="H12" s="193"/>
      <c r="I12" s="193"/>
      <c r="J12" s="193"/>
    </row>
    <row r="13" spans="1:1022 1027:2048 2053:3068 3073:4094 4099:5120 5125:6140 6145:7166 7171:8192 8197:9212 9217:10238 10243:11264 11269:12284 12289:13310 13315:14336 14341:15356 15361:16382" ht="6" customHeight="1" x14ac:dyDescent="0.35">
      <c r="A13" s="93"/>
      <c r="B13" s="120"/>
      <c r="C13" s="121"/>
      <c r="D13" s="121"/>
      <c r="E13" s="121"/>
      <c r="F13" s="121"/>
      <c r="G13" s="121"/>
      <c r="H13" s="121"/>
      <c r="I13" s="121"/>
      <c r="J13" s="121"/>
    </row>
    <row r="14" spans="1:1022 1027:2048 2053:3068 3073:4094 4099:5120 5125:6140 6145:7166 7171:8192 8197:9212 9217:10238 10243:11264 11269:12284 12289:13310 13315:14336 14341:15356 15361:16382" s="149" customFormat="1" ht="18.5" thickBot="1" x14ac:dyDescent="0.4">
      <c r="A14" s="189" t="s">
        <v>129</v>
      </c>
      <c r="B14" s="189"/>
      <c r="C14" s="189"/>
      <c r="D14" s="189"/>
      <c r="E14" s="189"/>
      <c r="F14" s="189"/>
      <c r="G14" s="189"/>
      <c r="H14" s="189"/>
      <c r="I14" s="189"/>
      <c r="J14" s="189"/>
    </row>
    <row r="15" spans="1:1022 1027:2048 2053:3068 3073:4094 4099:5120 5125:6140 6145:7166 7171:8192 8197:9212 9217:10238 10243:11264 11269:12284 12289:13310 13315:14336 14341:15356 15361:16382" ht="28.25" customHeight="1" x14ac:dyDescent="0.35">
      <c r="A15" s="38" t="s">
        <v>116</v>
      </c>
      <c r="B15" s="187" t="s">
        <v>231</v>
      </c>
      <c r="C15" s="187"/>
      <c r="D15" s="187"/>
      <c r="E15" s="187"/>
      <c r="F15" s="187"/>
      <c r="G15" s="187"/>
      <c r="H15" s="187"/>
      <c r="I15" s="187"/>
      <c r="J15" s="187"/>
    </row>
    <row r="16" spans="1:1022 1027:2048 2053:3068 3073:4094 4099:5120 5125:6140 6145:7166 7171:8192 8197:9212 9217:10238 10243:11264 11269:12284 12289:13310 13315:14336 14341:15356 15361:16382" ht="16.5" customHeight="1" x14ac:dyDescent="0.35">
      <c r="A16" s="38" t="s">
        <v>117</v>
      </c>
      <c r="B16" s="16" t="s">
        <v>232</v>
      </c>
      <c r="C16" s="16"/>
      <c r="D16" s="39"/>
      <c r="E16" s="39"/>
      <c r="F16" s="39"/>
      <c r="G16" s="39"/>
      <c r="H16" s="9"/>
      <c r="I16" s="9"/>
      <c r="J16" s="9"/>
    </row>
    <row r="17" spans="1:10" ht="16.5" customHeight="1" x14ac:dyDescent="0.35">
      <c r="A17" s="38" t="s">
        <v>118</v>
      </c>
      <c r="B17" s="16" t="s">
        <v>233</v>
      </c>
      <c r="C17" s="16"/>
      <c r="D17" s="39"/>
      <c r="E17" s="39"/>
      <c r="F17" s="39"/>
      <c r="G17" s="39"/>
      <c r="H17" s="9"/>
      <c r="I17" s="9"/>
      <c r="J17" s="9"/>
    </row>
    <row r="18" spans="1:10" ht="16.5" customHeight="1" x14ac:dyDescent="0.35">
      <c r="A18" s="38" t="s">
        <v>119</v>
      </c>
      <c r="B18" s="102" t="s">
        <v>234</v>
      </c>
      <c r="C18" s="16"/>
      <c r="D18" s="39"/>
      <c r="E18" s="39"/>
      <c r="F18" s="39"/>
      <c r="G18" s="39"/>
      <c r="H18" s="9"/>
      <c r="I18" s="9"/>
      <c r="J18" s="9"/>
    </row>
    <row r="19" spans="1:10" ht="16.5" customHeight="1" x14ac:dyDescent="0.35">
      <c r="A19" s="38"/>
      <c r="B19" s="102" t="s">
        <v>235</v>
      </c>
      <c r="C19" s="16"/>
      <c r="D19" s="39"/>
      <c r="E19" s="39"/>
      <c r="F19" s="39"/>
      <c r="G19" s="39"/>
      <c r="H19" s="9"/>
      <c r="I19" s="9"/>
      <c r="J19" s="9"/>
    </row>
    <row r="20" spans="1:10" ht="18.5" customHeight="1" x14ac:dyDescent="0.35">
      <c r="A20" s="38" t="s">
        <v>120</v>
      </c>
      <c r="B20" s="16" t="s">
        <v>236</v>
      </c>
      <c r="C20" s="16"/>
      <c r="D20" s="39"/>
      <c r="E20" s="39"/>
      <c r="F20" s="39"/>
      <c r="G20" s="39"/>
      <c r="H20" s="9"/>
      <c r="I20" s="9"/>
      <c r="J20" s="9"/>
    </row>
    <row r="21" spans="1:10" ht="16.5" customHeight="1" x14ac:dyDescent="0.35">
      <c r="A21" s="38" t="s">
        <v>132</v>
      </c>
      <c r="B21" s="102" t="s">
        <v>237</v>
      </c>
      <c r="C21" s="16"/>
      <c r="D21" s="39"/>
      <c r="E21" s="39"/>
      <c r="F21" s="39"/>
      <c r="G21" s="39"/>
      <c r="H21" s="9"/>
      <c r="I21" s="9"/>
      <c r="J21" s="9"/>
    </row>
    <row r="22" spans="1:10" ht="16.5" customHeight="1" x14ac:dyDescent="0.35">
      <c r="A22" s="38"/>
      <c r="B22" s="102" t="s">
        <v>238</v>
      </c>
      <c r="C22" s="16"/>
      <c r="D22" s="39"/>
      <c r="E22" s="39"/>
      <c r="F22" s="39"/>
      <c r="G22" s="39"/>
      <c r="H22" s="9"/>
      <c r="I22" s="9"/>
      <c r="J22" s="9"/>
    </row>
    <row r="23" spans="1:10" ht="16.5" customHeight="1" x14ac:dyDescent="0.35">
      <c r="A23" s="38" t="s">
        <v>133</v>
      </c>
      <c r="B23" s="16" t="s">
        <v>239</v>
      </c>
      <c r="C23" s="16"/>
      <c r="D23" s="39"/>
      <c r="E23" s="39"/>
      <c r="F23" s="39"/>
      <c r="G23" s="39"/>
      <c r="H23" s="9"/>
      <c r="I23" s="9"/>
      <c r="J23" s="9"/>
    </row>
    <row r="24" spans="1:10" ht="16.5" customHeight="1" x14ac:dyDescent="0.35">
      <c r="A24" s="38" t="s">
        <v>162</v>
      </c>
      <c r="B24" s="102" t="s">
        <v>240</v>
      </c>
      <c r="C24" s="99"/>
      <c r="D24" s="100"/>
      <c r="E24" s="100"/>
      <c r="F24" s="100"/>
      <c r="G24" s="100"/>
      <c r="H24" s="84"/>
      <c r="I24" s="84"/>
      <c r="J24" s="84"/>
    </row>
    <row r="25" spans="1:10" s="143" customFormat="1" ht="16.5" customHeight="1" x14ac:dyDescent="0.35">
      <c r="A25" s="244" t="s">
        <v>163</v>
      </c>
      <c r="B25" s="245" t="s">
        <v>343</v>
      </c>
      <c r="C25" s="246"/>
      <c r="D25" s="247"/>
      <c r="E25" s="247"/>
      <c r="F25" s="247"/>
      <c r="G25" s="247"/>
      <c r="H25" s="248"/>
      <c r="I25" s="248"/>
      <c r="J25" s="248"/>
    </row>
    <row r="26" spans="1:10" s="143" customFormat="1" ht="16.5" customHeight="1" x14ac:dyDescent="0.35">
      <c r="A26" s="244" t="s">
        <v>164</v>
      </c>
      <c r="B26" s="245" t="s">
        <v>302</v>
      </c>
      <c r="C26" s="246"/>
      <c r="D26" s="247"/>
      <c r="E26" s="247"/>
      <c r="F26" s="247"/>
      <c r="G26" s="247"/>
      <c r="H26" s="248"/>
      <c r="I26" s="248"/>
      <c r="J26" s="248"/>
    </row>
    <row r="27" spans="1:10" ht="12" customHeight="1" x14ac:dyDescent="0.35"/>
    <row r="28" spans="1:10" s="149" customFormat="1" ht="18.5" thickBot="1" x14ac:dyDescent="0.4">
      <c r="A28" s="189" t="s">
        <v>130</v>
      </c>
      <c r="B28" s="189"/>
      <c r="C28" s="189"/>
      <c r="D28" s="189"/>
      <c r="E28" s="189"/>
      <c r="F28" s="189"/>
      <c r="G28" s="189"/>
      <c r="H28" s="189"/>
      <c r="I28" s="189"/>
      <c r="J28" s="189"/>
    </row>
    <row r="29" spans="1:10" ht="18" x14ac:dyDescent="0.35">
      <c r="A29" s="43" t="s">
        <v>134</v>
      </c>
      <c r="C29" s="44"/>
      <c r="D29" s="44"/>
      <c r="E29" s="44"/>
      <c r="F29" s="44"/>
      <c r="G29" s="44"/>
      <c r="H29" s="44"/>
      <c r="I29" s="44"/>
      <c r="J29" s="44"/>
    </row>
    <row r="30" spans="1:10" ht="17.399999999999999" customHeight="1" x14ac:dyDescent="0.35">
      <c r="A30" s="38" t="s">
        <v>111</v>
      </c>
      <c r="B30" s="9" t="s">
        <v>202</v>
      </c>
      <c r="C30" s="44"/>
      <c r="D30" s="44"/>
      <c r="E30" s="44"/>
      <c r="F30" s="44"/>
      <c r="G30" s="44"/>
      <c r="H30" s="44"/>
      <c r="I30" s="44"/>
      <c r="J30" s="44"/>
    </row>
    <row r="31" spans="1:10" ht="17.399999999999999" customHeight="1" x14ac:dyDescent="0.35">
      <c r="A31" s="38" t="s">
        <v>111</v>
      </c>
      <c r="B31" s="9" t="s">
        <v>201</v>
      </c>
      <c r="C31" s="9"/>
      <c r="D31" s="39"/>
      <c r="E31" s="40"/>
      <c r="F31" s="40"/>
      <c r="G31" s="40"/>
      <c r="H31" s="40"/>
      <c r="I31" s="40"/>
      <c r="J31" s="40"/>
    </row>
    <row r="32" spans="1:10" ht="17.399999999999999" customHeight="1" x14ac:dyDescent="0.35">
      <c r="A32" s="38"/>
      <c r="B32" s="192" t="s">
        <v>169</v>
      </c>
      <c r="C32" s="192"/>
      <c r="D32" s="192"/>
      <c r="E32" s="192"/>
      <c r="F32" s="192"/>
      <c r="G32" s="192"/>
      <c r="H32" s="192"/>
      <c r="I32" s="36"/>
      <c r="J32" s="40"/>
    </row>
    <row r="33" spans="1:10" ht="17.399999999999999" customHeight="1" x14ac:dyDescent="0.35">
      <c r="A33" s="38" t="s">
        <v>111</v>
      </c>
      <c r="B33" s="2" t="s">
        <v>299</v>
      </c>
      <c r="C33" s="2"/>
      <c r="D33" s="39"/>
      <c r="E33" s="40"/>
      <c r="F33" s="9"/>
      <c r="G33" s="9"/>
      <c r="H33" s="9"/>
      <c r="I33" s="9"/>
      <c r="J33" s="40"/>
    </row>
    <row r="34" spans="1:10" ht="17.399999999999999" customHeight="1" x14ac:dyDescent="0.35">
      <c r="A34" s="38"/>
      <c r="B34" s="101" t="s">
        <v>187</v>
      </c>
      <c r="C34" s="39"/>
      <c r="D34" s="40"/>
      <c r="E34" s="9"/>
      <c r="F34" s="9"/>
      <c r="G34" s="9"/>
      <c r="H34" s="9"/>
      <c r="I34" s="9"/>
      <c r="J34" s="40"/>
    </row>
    <row r="35" spans="1:10" ht="17.399999999999999" customHeight="1" x14ac:dyDescent="0.35">
      <c r="A35" s="38"/>
      <c r="B35" s="193" t="s">
        <v>272</v>
      </c>
      <c r="C35" s="193"/>
      <c r="D35" s="193"/>
      <c r="E35" s="193"/>
      <c r="F35" s="193"/>
      <c r="G35" s="9"/>
      <c r="H35" s="9"/>
      <c r="I35" s="9"/>
      <c r="J35" s="40"/>
    </row>
    <row r="36" spans="1:10" ht="17.399999999999999" customHeight="1" x14ac:dyDescent="0.35">
      <c r="A36" s="38" t="s">
        <v>111</v>
      </c>
      <c r="B36" s="194" t="s">
        <v>188</v>
      </c>
      <c r="C36" s="194"/>
      <c r="D36" s="194"/>
      <c r="E36" s="194"/>
      <c r="F36" s="194"/>
      <c r="G36" s="194"/>
      <c r="H36" s="194"/>
      <c r="I36" s="194"/>
      <c r="J36" s="194"/>
    </row>
    <row r="37" spans="1:10" ht="17.399999999999999" customHeight="1" x14ac:dyDescent="0.35">
      <c r="A37" s="38"/>
      <c r="B37" s="191" t="s">
        <v>189</v>
      </c>
      <c r="C37" s="191"/>
      <c r="D37" s="191"/>
      <c r="E37" s="191"/>
      <c r="F37" s="191"/>
      <c r="G37" s="191"/>
      <c r="H37" s="191"/>
      <c r="I37" s="46"/>
      <c r="J37" s="40"/>
    </row>
    <row r="38" spans="1:10" ht="17.399999999999999" customHeight="1" x14ac:dyDescent="0.35">
      <c r="A38" s="38"/>
      <c r="B38" s="83" t="s">
        <v>272</v>
      </c>
      <c r="C38" s="94"/>
      <c r="D38" s="94"/>
      <c r="E38" s="94"/>
      <c r="F38" s="94"/>
      <c r="G38" s="94"/>
      <c r="H38" s="94"/>
      <c r="I38" s="46"/>
      <c r="J38" s="40"/>
    </row>
    <row r="39" spans="1:10" ht="17.399999999999999" customHeight="1" x14ac:dyDescent="0.35">
      <c r="A39" s="38" t="s">
        <v>111</v>
      </c>
      <c r="B39" s="16" t="s">
        <v>190</v>
      </c>
      <c r="C39" s="94"/>
      <c r="D39" s="94"/>
      <c r="E39" s="94"/>
      <c r="F39" s="94"/>
      <c r="G39" s="94"/>
      <c r="H39" s="94"/>
      <c r="I39" s="46"/>
      <c r="J39" s="40"/>
    </row>
    <row r="40" spans="1:10" x14ac:dyDescent="0.35">
      <c r="A40" s="38"/>
      <c r="B40" s="9"/>
      <c r="C40" s="9"/>
      <c r="D40" s="10"/>
      <c r="E40" s="10"/>
      <c r="F40" s="10"/>
      <c r="G40" s="10"/>
      <c r="H40" s="10"/>
      <c r="I40" s="10"/>
      <c r="J40" s="10"/>
    </row>
    <row r="41" spans="1:10" ht="21" customHeight="1" x14ac:dyDescent="0.35">
      <c r="A41" s="161" t="s">
        <v>191</v>
      </c>
      <c r="B41" s="161"/>
      <c r="C41" s="161"/>
      <c r="D41" s="161"/>
      <c r="E41" s="161"/>
      <c r="F41" s="161"/>
      <c r="G41" s="161"/>
      <c r="H41" s="161"/>
      <c r="I41" s="161"/>
      <c r="J41" s="161"/>
    </row>
    <row r="42" spans="1:10" ht="18" x14ac:dyDescent="0.35">
      <c r="A42" s="44"/>
      <c r="B42" s="47" t="s">
        <v>135</v>
      </c>
      <c r="C42" s="47"/>
      <c r="D42" s="14"/>
      <c r="E42" s="92" t="s">
        <v>142</v>
      </c>
      <c r="F42" s="44"/>
      <c r="G42" s="44"/>
      <c r="H42" s="44"/>
      <c r="I42" s="44"/>
      <c r="J42" s="44"/>
    </row>
    <row r="43" spans="1:10" ht="10.5" customHeight="1" x14ac:dyDescent="0.35">
      <c r="A43" s="44"/>
      <c r="B43" s="48"/>
      <c r="C43" s="48"/>
      <c r="D43" s="49"/>
      <c r="E43" s="44"/>
      <c r="F43" s="44"/>
      <c r="G43" s="44"/>
      <c r="H43" s="44"/>
      <c r="I43" s="44"/>
      <c r="J43" s="44"/>
    </row>
    <row r="44" spans="1:10" ht="9" customHeight="1" thickBot="1" x14ac:dyDescent="0.4">
      <c r="A44" s="38"/>
      <c r="B44" s="10"/>
      <c r="C44" s="10"/>
      <c r="D44" s="10"/>
      <c r="E44" s="10"/>
      <c r="F44" s="10"/>
      <c r="G44" s="10"/>
      <c r="H44" s="10"/>
      <c r="I44" s="2"/>
      <c r="J44" s="9"/>
    </row>
    <row r="45" spans="1:10" ht="22.5" customHeight="1" thickBot="1" x14ac:dyDescent="0.4">
      <c r="A45" s="38"/>
      <c r="B45" s="196" t="s">
        <v>143</v>
      </c>
      <c r="C45" s="197"/>
      <c r="D45" s="196" t="s">
        <v>144</v>
      </c>
      <c r="E45" s="197"/>
      <c r="F45" s="50" t="s">
        <v>136</v>
      </c>
      <c r="G45" s="51" t="s">
        <v>137</v>
      </c>
      <c r="H45" s="196" t="s">
        <v>131</v>
      </c>
      <c r="I45" s="198"/>
      <c r="J45" s="197"/>
    </row>
    <row r="46" spans="1:10" ht="18.75" customHeight="1" x14ac:dyDescent="0.35">
      <c r="A46" s="38"/>
      <c r="B46" s="199" t="s">
        <v>138</v>
      </c>
      <c r="C46" s="200"/>
      <c r="D46" s="249" t="s">
        <v>341</v>
      </c>
      <c r="E46" s="250"/>
      <c r="F46" s="203">
        <f>ROUND(IF(0.4*D42&lt;45000,0.4*D42,45000),0)</f>
        <v>0</v>
      </c>
      <c r="G46" s="109" t="s">
        <v>139</v>
      </c>
      <c r="H46" s="205" t="s">
        <v>254</v>
      </c>
      <c r="I46" s="206"/>
      <c r="J46" s="207"/>
    </row>
    <row r="47" spans="1:10" ht="27" customHeight="1" thickBot="1" x14ac:dyDescent="0.4">
      <c r="A47" s="38"/>
      <c r="B47" s="201"/>
      <c r="C47" s="202"/>
      <c r="D47" s="251"/>
      <c r="E47" s="252"/>
      <c r="F47" s="204"/>
      <c r="G47" s="124">
        <f>F46</f>
        <v>0</v>
      </c>
      <c r="H47" s="208"/>
      <c r="I47" s="209"/>
      <c r="J47" s="210"/>
    </row>
    <row r="48" spans="1:10" ht="19.5" customHeight="1" x14ac:dyDescent="0.35">
      <c r="A48" s="38"/>
      <c r="B48" s="216" t="s">
        <v>140</v>
      </c>
      <c r="C48" s="217"/>
      <c r="D48" s="253" t="s">
        <v>340</v>
      </c>
      <c r="E48" s="254"/>
      <c r="F48" s="211">
        <f>ROUND(IF(0.1*D42&lt;5000,0.1*D42,5000),0)</f>
        <v>0</v>
      </c>
      <c r="G48" s="123" t="s">
        <v>300</v>
      </c>
      <c r="H48" s="212" t="s">
        <v>304</v>
      </c>
      <c r="I48" s="213"/>
      <c r="J48" s="214"/>
    </row>
    <row r="49" spans="1:10" ht="104" customHeight="1" thickBot="1" x14ac:dyDescent="0.4">
      <c r="A49" s="38"/>
      <c r="B49" s="218"/>
      <c r="C49" s="219"/>
      <c r="D49" s="255"/>
      <c r="E49" s="256"/>
      <c r="F49" s="204"/>
      <c r="G49" s="88">
        <f>F48+G47</f>
        <v>0</v>
      </c>
      <c r="H49" s="215"/>
      <c r="I49" s="209"/>
      <c r="J49" s="210"/>
    </row>
    <row r="50" spans="1:10" ht="12" customHeight="1" x14ac:dyDescent="0.35">
      <c r="A50" s="38"/>
      <c r="B50" s="9"/>
      <c r="C50" s="9"/>
      <c r="D50" s="2"/>
      <c r="E50" s="2"/>
      <c r="F50" s="2"/>
      <c r="G50" s="2"/>
      <c r="H50" s="2"/>
      <c r="I50" s="2"/>
      <c r="J50" s="9"/>
    </row>
    <row r="51" spans="1:10" ht="12" customHeight="1" x14ac:dyDescent="0.35">
      <c r="A51" s="38"/>
      <c r="B51" s="9"/>
      <c r="C51" s="9"/>
      <c r="D51" s="2"/>
      <c r="E51" s="2"/>
      <c r="F51" s="2"/>
      <c r="G51" s="2"/>
      <c r="H51" s="2"/>
      <c r="I51" s="2"/>
      <c r="J51" s="9"/>
    </row>
    <row r="52" spans="1:10" ht="12" customHeight="1" x14ac:dyDescent="0.35">
      <c r="A52" s="38"/>
      <c r="B52" s="9"/>
      <c r="C52" s="9"/>
      <c r="D52" s="2"/>
      <c r="E52" s="2"/>
      <c r="F52" s="2"/>
      <c r="G52" s="2"/>
      <c r="H52" s="2"/>
      <c r="I52" s="2"/>
      <c r="J52" s="9"/>
    </row>
    <row r="53" spans="1:10" ht="24.75" customHeight="1" x14ac:dyDescent="0.35">
      <c r="A53" s="38"/>
      <c r="B53" s="36"/>
      <c r="C53" s="220" t="s">
        <v>337</v>
      </c>
      <c r="D53" s="220"/>
      <c r="E53" s="221"/>
      <c r="F53" s="87"/>
      <c r="G53" s="95" t="s">
        <v>108</v>
      </c>
      <c r="H53" s="36"/>
      <c r="I53" s="36"/>
      <c r="J53" s="52"/>
    </row>
    <row r="54" spans="1:10" x14ac:dyDescent="0.35">
      <c r="A54" s="53" t="str">
        <f>"Application Version: " &amp; Development!$A$3</f>
        <v>Application Version: 1.0</v>
      </c>
      <c r="B54" s="5"/>
      <c r="C54" s="5"/>
      <c r="D54" s="5"/>
      <c r="E54" s="5"/>
      <c r="F54" s="5"/>
      <c r="G54" s="5"/>
      <c r="H54" s="5"/>
      <c r="I54" s="125" t="s">
        <v>156</v>
      </c>
      <c r="J54" s="55" t="str">
        <f>Development!A4</f>
        <v>11.06.2023</v>
      </c>
    </row>
    <row r="55" spans="1:10" x14ac:dyDescent="0.35"/>
    <row r="59" spans="1:10" x14ac:dyDescent="0.35"/>
    <row r="60" spans="1:10" x14ac:dyDescent="0.35"/>
    <row r="61" spans="1:10" x14ac:dyDescent="0.35"/>
    <row r="62" spans="1:10" x14ac:dyDescent="0.35"/>
    <row r="63" spans="1:10" x14ac:dyDescent="0.35"/>
    <row r="64" spans="1:10"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sheetData>
  <sheetProtection algorithmName="SHA-512" hashValue="aqg8pMS672Q8YFs0s7Ps/vhCttCTzpmaxfLIiag/589HZ/DV0JjgnlvTR8vFZzETzQKug2GPeVOgU5qoMy5XBQ==" saltValue="U30XTeBLm4CLrLRcYXM8pQ==" spinCount="100000" sheet="1" objects="1" scenarios="1"/>
  <mergeCells count="30">
    <mergeCell ref="A3:XFD3"/>
    <mergeCell ref="B7:J7"/>
    <mergeCell ref="B10:J10"/>
    <mergeCell ref="B8:J8"/>
    <mergeCell ref="B9:J9"/>
    <mergeCell ref="D48:E49"/>
    <mergeCell ref="F48:F49"/>
    <mergeCell ref="H48:J49"/>
    <mergeCell ref="B48:C49"/>
    <mergeCell ref="C53:E53"/>
    <mergeCell ref="B45:C45"/>
    <mergeCell ref="D45:E45"/>
    <mergeCell ref="H45:J45"/>
    <mergeCell ref="B46:C47"/>
    <mergeCell ref="D46:E47"/>
    <mergeCell ref="F46:F47"/>
    <mergeCell ref="H46:J47"/>
    <mergeCell ref="B37:H37"/>
    <mergeCell ref="A41:J41"/>
    <mergeCell ref="A4:J4"/>
    <mergeCell ref="A14:J14"/>
    <mergeCell ref="A28:J28"/>
    <mergeCell ref="B32:H32"/>
    <mergeCell ref="B35:F35"/>
    <mergeCell ref="B36:J36"/>
    <mergeCell ref="B5:J5"/>
    <mergeCell ref="B6:J6"/>
    <mergeCell ref="B15:J15"/>
    <mergeCell ref="B12:J12"/>
    <mergeCell ref="B11:J11"/>
  </mergeCells>
  <conditionalFormatting sqref="A1:XFD1">
    <cfRule type="cellIs" dxfId="4" priority="1" stopIfTrue="1" operator="equal">
      <formula>"Missing Info"</formula>
    </cfRule>
  </conditionalFormatting>
  <conditionalFormatting sqref="D32:I32 B44:C44">
    <cfRule type="expression" dxfId="3" priority="2" stopIfTrue="1">
      <formula>$I32="DNQ"</formula>
    </cfRule>
  </conditionalFormatting>
  <dataValidations disablePrompts="1" count="1">
    <dataValidation type="whole" operator="greaterThanOrEqual" allowBlank="1" showInputMessage="1" showErrorMessage="1" errorTitle="STOP" error="Entry must be a numerical value" sqref="E14:G14" xr:uid="{3A3598E0-7828-46DC-ACD0-A770ABB02855}">
      <formula1>1</formula1>
    </dataValidation>
  </dataValidations>
  <hyperlinks>
    <hyperlink ref="B8:J8" r:id="rId1" display="https://www.psegliny.com/businessandcontractorservices/businessandcommercialsavings/businessandcommercialrebates" xr:uid="{E83EB112-7504-49AC-BEAA-0DADE1D1F4EF}"/>
    <hyperlink ref="B8" r:id="rId2" xr:uid="{D0C8D266-962A-4AB3-95FE-081F1DA00008}"/>
  </hyperlinks>
  <pageMargins left="0.7" right="0.7" top="0.75" bottom="0.75" header="0.3" footer="0.3"/>
  <pageSetup scale="49" orientation="portrait" r:id="rId3"/>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83C8B-9EFF-4FCB-B5EB-16851549607C}">
  <sheetPr codeName="Sheet6">
    <tabColor rgb="FF0070C0"/>
  </sheetPr>
  <dimension ref="A1:L53"/>
  <sheetViews>
    <sheetView showGridLines="0" zoomScaleNormal="100" workbookViewId="0"/>
  </sheetViews>
  <sheetFormatPr defaultColWidth="0" defaultRowHeight="14.5" zeroHeight="1" x14ac:dyDescent="0.35"/>
  <cols>
    <col min="1" max="1" width="5" customWidth="1"/>
    <col min="2" max="2" width="28" customWidth="1"/>
    <col min="3" max="3" width="22.81640625" customWidth="1"/>
    <col min="4" max="4" width="13.54296875" customWidth="1"/>
    <col min="5" max="5" width="10.81640625" customWidth="1"/>
    <col min="6" max="6" width="21.1796875" customWidth="1"/>
    <col min="7" max="7" width="30.1796875" customWidth="1"/>
    <col min="8" max="9" width="10.81640625" customWidth="1"/>
    <col min="10" max="10" width="25" customWidth="1"/>
    <col min="11" max="11" width="1.54296875" customWidth="1"/>
    <col min="12" max="12" width="0" hidden="1" customWidth="1"/>
    <col min="13" max="16384" width="9.1796875" hidden="1"/>
  </cols>
  <sheetData>
    <row r="1" spans="1:11" ht="80.25" customHeight="1" x14ac:dyDescent="0.35">
      <c r="A1" s="126" t="str">
        <f>Development!A5&amp;" "&amp;"Commercial Efficiency Program"</f>
        <v>2024 Commercial Efficiency Program</v>
      </c>
      <c r="B1" s="126"/>
      <c r="C1" s="127"/>
      <c r="D1" s="127"/>
      <c r="E1" s="127"/>
      <c r="F1" s="128"/>
      <c r="G1" s="126"/>
      <c r="H1" s="127"/>
      <c r="I1" s="135"/>
      <c r="J1" s="135"/>
      <c r="K1" s="131"/>
    </row>
    <row r="2" spans="1:11" ht="33.75" customHeight="1" thickBot="1" x14ac:dyDescent="0.4">
      <c r="A2" s="129" t="s">
        <v>193</v>
      </c>
      <c r="B2" s="130"/>
      <c r="C2" s="127"/>
      <c r="D2" s="127"/>
      <c r="E2" s="127"/>
      <c r="F2" s="129"/>
      <c r="G2" s="130"/>
      <c r="H2" s="127"/>
      <c r="I2" s="135"/>
      <c r="J2" s="135"/>
      <c r="K2" s="133"/>
    </row>
    <row r="3" spans="1:11" s="115" customFormat="1" ht="10" customHeight="1" thickTop="1" x14ac:dyDescent="0.3"/>
    <row r="4" spans="1:11" ht="42" customHeight="1" x14ac:dyDescent="0.35">
      <c r="A4" s="45"/>
      <c r="B4" s="224" t="s">
        <v>194</v>
      </c>
      <c r="C4" s="224"/>
      <c r="D4" s="224"/>
      <c r="E4" s="224"/>
      <c r="F4" s="224"/>
      <c r="G4" s="224"/>
      <c r="H4" s="224"/>
      <c r="I4" s="224"/>
      <c r="J4" s="224"/>
    </row>
    <row r="5" spans="1:11" s="149" customFormat="1" ht="18.5" thickBot="1" x14ac:dyDescent="0.4">
      <c r="A5" s="189" t="s">
        <v>195</v>
      </c>
      <c r="B5" s="189"/>
      <c r="C5" s="189"/>
      <c r="D5" s="189"/>
      <c r="E5" s="189"/>
      <c r="F5" s="189"/>
      <c r="G5" s="189"/>
      <c r="H5" s="189"/>
      <c r="I5" s="189"/>
      <c r="J5" s="189"/>
    </row>
    <row r="6" spans="1:11" ht="16.5" customHeight="1" x14ac:dyDescent="0.35">
      <c r="A6" s="38" t="s">
        <v>111</v>
      </c>
      <c r="B6" s="9" t="s">
        <v>347</v>
      </c>
      <c r="C6" s="9"/>
      <c r="D6" s="39"/>
      <c r="E6" s="39"/>
      <c r="F6" s="39"/>
      <c r="G6" s="39"/>
      <c r="H6" s="9"/>
      <c r="I6" s="40"/>
      <c r="J6" s="40"/>
    </row>
    <row r="7" spans="1:11" ht="34" customHeight="1" x14ac:dyDescent="0.35">
      <c r="A7" s="38" t="s">
        <v>111</v>
      </c>
      <c r="B7" s="187" t="s">
        <v>259</v>
      </c>
      <c r="C7" s="187"/>
      <c r="D7" s="187"/>
      <c r="E7" s="187"/>
      <c r="F7" s="187"/>
      <c r="G7" s="187"/>
      <c r="H7" s="187"/>
      <c r="I7" s="187"/>
      <c r="J7" s="187"/>
    </row>
    <row r="8" spans="1:11" ht="33" customHeight="1" x14ac:dyDescent="0.35">
      <c r="A8" s="38" t="s">
        <v>111</v>
      </c>
      <c r="B8" s="187" t="s">
        <v>241</v>
      </c>
      <c r="C8" s="187"/>
      <c r="D8" s="187"/>
      <c r="E8" s="187"/>
      <c r="F8" s="187"/>
      <c r="G8" s="187"/>
      <c r="H8" s="187"/>
      <c r="I8" s="187"/>
      <c r="J8" s="187"/>
    </row>
    <row r="9" spans="1:11" ht="33" customHeight="1" x14ac:dyDescent="0.35">
      <c r="A9" s="38" t="s">
        <v>111</v>
      </c>
      <c r="B9" s="187" t="s">
        <v>242</v>
      </c>
      <c r="C9" s="187"/>
      <c r="D9" s="187"/>
      <c r="E9" s="187"/>
      <c r="F9" s="187"/>
      <c r="G9" s="187"/>
      <c r="H9" s="187"/>
      <c r="I9" s="187"/>
      <c r="J9" s="187"/>
    </row>
    <row r="10" spans="1:11" ht="33" customHeight="1" x14ac:dyDescent="0.35">
      <c r="A10" s="38" t="s">
        <v>111</v>
      </c>
      <c r="B10" s="187" t="s">
        <v>266</v>
      </c>
      <c r="C10" s="187"/>
      <c r="D10" s="187"/>
      <c r="E10" s="187"/>
      <c r="F10" s="187"/>
      <c r="G10" s="187"/>
      <c r="H10" s="187"/>
      <c r="I10" s="187"/>
      <c r="J10" s="187"/>
    </row>
    <row r="11" spans="1:11" ht="18.5" customHeight="1" x14ac:dyDescent="0.35">
      <c r="A11" s="38" t="s">
        <v>111</v>
      </c>
      <c r="B11" s="187" t="s">
        <v>243</v>
      </c>
      <c r="C11" s="187"/>
      <c r="D11" s="187"/>
      <c r="E11" s="187"/>
      <c r="F11" s="187"/>
      <c r="G11" s="187"/>
      <c r="H11" s="187"/>
      <c r="I11" s="187"/>
      <c r="J11" s="187"/>
    </row>
    <row r="12" spans="1:11" ht="18.5" customHeight="1" x14ac:dyDescent="0.35">
      <c r="A12" s="38"/>
      <c r="B12" s="225" t="s">
        <v>267</v>
      </c>
      <c r="C12" s="225"/>
      <c r="D12" s="225"/>
      <c r="E12" s="225"/>
      <c r="F12" s="225"/>
      <c r="G12" s="225"/>
      <c r="H12" s="225"/>
      <c r="I12" s="90"/>
      <c r="J12" s="90"/>
    </row>
    <row r="13" spans="1:11" ht="18.5" customHeight="1" x14ac:dyDescent="0.35">
      <c r="A13" s="38" t="s">
        <v>111</v>
      </c>
      <c r="B13" s="16" t="s">
        <v>268</v>
      </c>
      <c r="C13" s="90"/>
      <c r="D13" s="90"/>
      <c r="E13" s="90"/>
      <c r="F13" s="90"/>
      <c r="G13" s="90"/>
      <c r="H13" s="90"/>
      <c r="I13" s="90"/>
      <c r="J13" s="90"/>
    </row>
    <row r="14" spans="1:11" ht="18.5" customHeight="1" x14ac:dyDescent="0.35">
      <c r="A14" s="38" t="s">
        <v>111</v>
      </c>
      <c r="B14" s="83" t="s">
        <v>258</v>
      </c>
      <c r="C14" s="90"/>
      <c r="D14" s="90"/>
      <c r="E14" s="90"/>
      <c r="F14" s="90"/>
      <c r="G14" s="90"/>
      <c r="H14" s="90"/>
      <c r="I14" s="90"/>
      <c r="J14" s="90"/>
    </row>
    <row r="15" spans="1:11" ht="8.5" customHeight="1" x14ac:dyDescent="0.35">
      <c r="J15" s="90"/>
    </row>
    <row r="16" spans="1:11" s="149" customFormat="1" ht="18.5" thickBot="1" x14ac:dyDescent="0.4">
      <c r="A16" s="189" t="s">
        <v>196</v>
      </c>
      <c r="B16" s="189"/>
      <c r="C16" s="189"/>
      <c r="D16" s="189"/>
      <c r="E16" s="189"/>
      <c r="F16" s="189"/>
      <c r="G16" s="189"/>
      <c r="H16" s="189"/>
      <c r="I16" s="189"/>
      <c r="J16" s="189"/>
    </row>
    <row r="17" spans="1:10" ht="17.5" customHeight="1" x14ac:dyDescent="0.35">
      <c r="A17" s="38" t="s">
        <v>111</v>
      </c>
      <c r="B17" s="9" t="s">
        <v>262</v>
      </c>
      <c r="C17" s="9"/>
      <c r="D17" s="10"/>
      <c r="E17" s="10"/>
      <c r="F17" s="10"/>
      <c r="G17" s="10"/>
      <c r="H17" s="10"/>
      <c r="I17" s="10"/>
      <c r="J17" s="36"/>
    </row>
    <row r="18" spans="1:10" x14ac:dyDescent="0.35">
      <c r="A18" s="38" t="s">
        <v>111</v>
      </c>
      <c r="B18" s="40" t="s">
        <v>260</v>
      </c>
      <c r="C18" s="9"/>
      <c r="D18" s="10"/>
      <c r="E18" s="10"/>
      <c r="F18" s="10"/>
      <c r="G18" s="10"/>
      <c r="H18" s="10"/>
      <c r="I18" s="10"/>
      <c r="J18" s="36"/>
    </row>
    <row r="19" spans="1:10" ht="18" customHeight="1" x14ac:dyDescent="0.35">
      <c r="A19" s="38"/>
      <c r="B19" s="122" t="s">
        <v>261</v>
      </c>
      <c r="C19" s="9"/>
      <c r="D19" s="10"/>
      <c r="E19" s="10"/>
      <c r="F19" s="10"/>
      <c r="G19" s="10"/>
      <c r="H19" s="10"/>
      <c r="I19" s="10"/>
      <c r="J19" s="36"/>
    </row>
    <row r="20" spans="1:10" ht="17.5" customHeight="1" x14ac:dyDescent="0.35">
      <c r="A20" s="38" t="s">
        <v>111</v>
      </c>
      <c r="B20" s="9" t="s">
        <v>269</v>
      </c>
      <c r="C20" s="9"/>
      <c r="D20" s="10"/>
      <c r="E20" s="10"/>
      <c r="F20" s="10"/>
      <c r="G20" s="10"/>
      <c r="H20" s="10"/>
      <c r="I20" s="10"/>
      <c r="J20" s="36"/>
    </row>
    <row r="21" spans="1:10" x14ac:dyDescent="0.35">
      <c r="A21" s="38"/>
      <c r="B21" s="119" t="s">
        <v>292</v>
      </c>
      <c r="C21" s="9"/>
      <c r="D21" s="10"/>
      <c r="E21" s="10"/>
      <c r="F21" s="10"/>
      <c r="G21" s="10"/>
      <c r="H21" s="10"/>
      <c r="I21" s="10"/>
      <c r="J21" s="36"/>
    </row>
    <row r="22" spans="1:10" x14ac:dyDescent="0.35">
      <c r="A22" s="9"/>
      <c r="B22" s="16"/>
      <c r="C22" s="16"/>
      <c r="D22" s="10"/>
      <c r="E22" s="10"/>
      <c r="F22" s="10"/>
      <c r="G22" s="10"/>
      <c r="H22" s="10"/>
      <c r="I22" s="10"/>
      <c r="J22" s="36"/>
    </row>
    <row r="23" spans="1:10" s="149" customFormat="1" ht="18.5" thickBot="1" x14ac:dyDescent="0.4">
      <c r="A23" s="189" t="s">
        <v>129</v>
      </c>
      <c r="B23" s="189"/>
      <c r="C23" s="189"/>
      <c r="D23" s="189"/>
      <c r="E23" s="189"/>
      <c r="F23" s="189"/>
      <c r="G23" s="189"/>
      <c r="H23" s="189"/>
      <c r="I23" s="189"/>
      <c r="J23" s="189"/>
    </row>
    <row r="24" spans="1:10" x14ac:dyDescent="0.35">
      <c r="A24" s="38" t="s">
        <v>116</v>
      </c>
      <c r="B24" s="187" t="s">
        <v>244</v>
      </c>
      <c r="C24" s="187"/>
      <c r="D24" s="187"/>
      <c r="E24" s="187"/>
      <c r="F24" s="187"/>
      <c r="G24" s="187"/>
      <c r="H24" s="187"/>
      <c r="I24" s="187"/>
      <c r="J24" s="187"/>
    </row>
    <row r="25" spans="1:10" ht="16" customHeight="1" x14ac:dyDescent="0.35">
      <c r="A25" s="38" t="s">
        <v>117</v>
      </c>
      <c r="B25" s="16" t="s">
        <v>245</v>
      </c>
      <c r="C25" s="16"/>
      <c r="D25" s="39"/>
      <c r="E25" s="39"/>
      <c r="F25" s="39"/>
      <c r="G25" s="39"/>
      <c r="H25" s="9"/>
      <c r="I25" s="9"/>
      <c r="J25" s="9"/>
    </row>
    <row r="26" spans="1:10" x14ac:dyDescent="0.35">
      <c r="A26" s="38" t="s">
        <v>118</v>
      </c>
      <c r="B26" s="16" t="s">
        <v>197</v>
      </c>
      <c r="C26" s="16"/>
      <c r="D26" s="39"/>
      <c r="E26" s="39"/>
      <c r="F26" s="39"/>
      <c r="G26" s="39"/>
      <c r="H26" s="9"/>
      <c r="I26" s="9"/>
      <c r="J26" s="9"/>
    </row>
    <row r="27" spans="1:10" ht="15.5" customHeight="1" x14ac:dyDescent="0.35">
      <c r="A27" s="38"/>
      <c r="B27" s="83" t="s">
        <v>246</v>
      </c>
      <c r="C27" s="16"/>
      <c r="D27" s="39"/>
      <c r="E27" s="39"/>
      <c r="F27" s="39"/>
      <c r="G27" s="39"/>
      <c r="H27" s="9"/>
      <c r="I27" s="9"/>
      <c r="J27" s="9"/>
    </row>
    <row r="28" spans="1:10" ht="17.5" customHeight="1" x14ac:dyDescent="0.35">
      <c r="A28" s="38"/>
      <c r="B28" s="83" t="s">
        <v>271</v>
      </c>
      <c r="C28" s="16"/>
      <c r="D28" s="39"/>
      <c r="E28" s="39"/>
      <c r="F28" s="39"/>
      <c r="G28" s="39"/>
      <c r="H28" s="9"/>
      <c r="I28" s="9"/>
      <c r="J28" s="9"/>
    </row>
    <row r="29" spans="1:10" x14ac:dyDescent="0.35">
      <c r="A29" s="38" t="s">
        <v>119</v>
      </c>
      <c r="B29" s="102" t="s">
        <v>247</v>
      </c>
      <c r="C29" s="16"/>
      <c r="D29" s="39"/>
      <c r="E29" s="39"/>
      <c r="F29" s="39"/>
      <c r="G29" s="39"/>
      <c r="H29" s="9"/>
      <c r="I29" s="9"/>
      <c r="J29" s="9"/>
    </row>
    <row r="30" spans="1:10" x14ac:dyDescent="0.35">
      <c r="A30" s="38" t="s">
        <v>120</v>
      </c>
      <c r="B30" s="16" t="s">
        <v>248</v>
      </c>
      <c r="C30" s="16"/>
      <c r="D30" s="39"/>
      <c r="E30" s="39"/>
      <c r="F30" s="39"/>
      <c r="G30" s="39"/>
      <c r="H30" s="9"/>
      <c r="I30" s="9"/>
      <c r="J30" s="9"/>
    </row>
    <row r="31" spans="1:10" ht="15.75" customHeight="1" x14ac:dyDescent="0.35">
      <c r="A31" s="38" t="s">
        <v>132</v>
      </c>
      <c r="B31" s="102" t="s">
        <v>249</v>
      </c>
      <c r="C31" s="16"/>
      <c r="D31" s="39"/>
      <c r="E31" s="39"/>
      <c r="F31" s="39"/>
      <c r="G31" s="39"/>
      <c r="H31" s="9"/>
      <c r="I31" s="9"/>
      <c r="J31" s="9"/>
    </row>
    <row r="32" spans="1:10" ht="9" customHeight="1" x14ac:dyDescent="0.35">
      <c r="A32" s="41"/>
      <c r="B32" s="42"/>
      <c r="C32" s="42"/>
      <c r="D32" s="42"/>
      <c r="E32" s="42"/>
      <c r="F32" s="42"/>
      <c r="G32" s="42"/>
      <c r="H32" s="42"/>
      <c r="I32" s="42"/>
      <c r="J32" s="40"/>
    </row>
    <row r="33" spans="1:10" s="149" customFormat="1" ht="18.5" thickBot="1" x14ac:dyDescent="0.4">
      <c r="A33" s="189" t="s">
        <v>130</v>
      </c>
      <c r="B33" s="189"/>
      <c r="C33" s="189"/>
      <c r="D33" s="189"/>
      <c r="E33" s="189"/>
      <c r="F33" s="189"/>
      <c r="G33" s="189"/>
      <c r="H33" s="189"/>
      <c r="I33" s="189"/>
      <c r="J33" s="189"/>
    </row>
    <row r="34" spans="1:10" ht="12.75" customHeight="1" x14ac:dyDescent="0.35">
      <c r="A34" s="43" t="s">
        <v>253</v>
      </c>
      <c r="C34" s="44"/>
      <c r="D34" s="44"/>
      <c r="E34" s="44"/>
      <c r="F34" s="44"/>
      <c r="G34" s="44"/>
      <c r="H34" s="44"/>
      <c r="I34" s="44"/>
      <c r="J34" s="44"/>
    </row>
    <row r="35" spans="1:10" ht="18" x14ac:dyDescent="0.35">
      <c r="A35" s="38" t="s">
        <v>111</v>
      </c>
      <c r="B35" s="9" t="s">
        <v>203</v>
      </c>
      <c r="C35" s="44"/>
      <c r="D35" s="44"/>
      <c r="E35" s="44"/>
      <c r="F35" s="44"/>
      <c r="G35" s="44"/>
      <c r="H35" s="44"/>
      <c r="I35" s="44"/>
      <c r="J35" s="44"/>
    </row>
    <row r="36" spans="1:10" ht="18.5" customHeight="1" x14ac:dyDescent="0.35">
      <c r="A36" s="38" t="s">
        <v>111</v>
      </c>
      <c r="B36" s="9" t="s">
        <v>200</v>
      </c>
      <c r="C36" s="9"/>
      <c r="D36" s="39"/>
      <c r="E36" s="40"/>
      <c r="F36" s="40"/>
      <c r="G36" s="40"/>
      <c r="H36" s="40"/>
      <c r="I36" s="40"/>
      <c r="J36" s="40"/>
    </row>
    <row r="37" spans="1:10" ht="16.5" customHeight="1" x14ac:dyDescent="0.35">
      <c r="A37" s="38"/>
      <c r="B37" s="192" t="s">
        <v>169</v>
      </c>
      <c r="C37" s="192"/>
      <c r="D37" s="192"/>
      <c r="E37" s="192"/>
      <c r="F37" s="192"/>
      <c r="G37" s="192"/>
      <c r="H37" s="192"/>
      <c r="I37" s="36"/>
      <c r="J37" s="40"/>
    </row>
    <row r="38" spans="1:10" ht="16.5" customHeight="1" x14ac:dyDescent="0.35">
      <c r="A38" s="38" t="s">
        <v>111</v>
      </c>
      <c r="B38" s="9" t="s">
        <v>198</v>
      </c>
      <c r="C38" s="45"/>
      <c r="D38" s="45"/>
      <c r="E38" s="45"/>
      <c r="F38" s="45"/>
      <c r="G38" s="45"/>
      <c r="H38" s="45"/>
      <c r="I38" s="36"/>
      <c r="J38" s="40"/>
    </row>
    <row r="39" spans="1:10" ht="16.5" customHeight="1" x14ac:dyDescent="0.35">
      <c r="A39" s="38" t="s">
        <v>111</v>
      </c>
      <c r="B39" s="9" t="s">
        <v>199</v>
      </c>
      <c r="C39" s="45"/>
      <c r="D39" s="45"/>
      <c r="E39" s="45"/>
      <c r="F39" s="45"/>
      <c r="G39" s="45"/>
      <c r="H39" s="45"/>
      <c r="I39" s="36"/>
      <c r="J39" s="40"/>
    </row>
    <row r="40" spans="1:10" x14ac:dyDescent="0.35">
      <c r="A40" s="38" t="s">
        <v>111</v>
      </c>
      <c r="B40" s="9" t="s">
        <v>190</v>
      </c>
      <c r="C40" s="9"/>
      <c r="D40" s="45"/>
      <c r="E40" s="45"/>
      <c r="F40" s="45"/>
      <c r="G40" s="45"/>
      <c r="H40" s="45"/>
      <c r="I40" s="36"/>
      <c r="J40" s="40"/>
    </row>
    <row r="41" spans="1:10" x14ac:dyDescent="0.35">
      <c r="A41" s="38"/>
      <c r="B41" s="9"/>
      <c r="C41" s="9"/>
      <c r="D41" s="10"/>
      <c r="E41" s="10"/>
      <c r="F41" s="10"/>
      <c r="G41" s="10"/>
      <c r="H41" s="10"/>
      <c r="I41" s="10"/>
      <c r="J41" s="10"/>
    </row>
    <row r="42" spans="1:10" ht="12" customHeight="1" x14ac:dyDescent="0.35">
      <c r="A42" s="38"/>
      <c r="B42" s="9"/>
      <c r="C42" s="9"/>
      <c r="D42" s="2"/>
      <c r="E42" s="2"/>
      <c r="F42" s="2"/>
      <c r="G42" s="2"/>
      <c r="H42" s="2"/>
      <c r="I42" s="2"/>
      <c r="J42" s="9"/>
    </row>
    <row r="43" spans="1:10" ht="21.75" customHeight="1" x14ac:dyDescent="0.35">
      <c r="A43" s="38"/>
      <c r="B43" s="220" t="s">
        <v>337</v>
      </c>
      <c r="C43" s="220"/>
      <c r="D43" s="220"/>
      <c r="E43" s="221"/>
      <c r="F43" s="87"/>
      <c r="G43" s="95" t="s">
        <v>108</v>
      </c>
      <c r="H43" s="2"/>
      <c r="I43" s="2"/>
      <c r="J43" s="9"/>
    </row>
    <row r="44" spans="1:10" x14ac:dyDescent="0.35">
      <c r="A44" s="38"/>
      <c r="B44" s="36"/>
      <c r="D44" s="36"/>
      <c r="E44" s="36"/>
      <c r="F44" s="36"/>
      <c r="G44" s="36"/>
      <c r="H44" s="36"/>
      <c r="I44" s="36"/>
      <c r="J44" s="52"/>
    </row>
    <row r="45" spans="1:10" x14ac:dyDescent="0.35">
      <c r="A45" s="53" t="str">
        <f>"Application Version: " &amp; Development!$A$3</f>
        <v>Application Version: 1.0</v>
      </c>
      <c r="B45" s="5"/>
      <c r="C45" s="5"/>
      <c r="D45" s="5"/>
      <c r="E45" s="5"/>
      <c r="F45" s="5"/>
      <c r="G45" s="5"/>
      <c r="H45" s="5"/>
      <c r="I45" s="54" t="s">
        <v>156</v>
      </c>
      <c r="J45" s="55" t="str">
        <f>Development!A4</f>
        <v>11.06.2023</v>
      </c>
    </row>
    <row r="46" spans="1:10" x14ac:dyDescent="0.35"/>
    <row r="47" spans="1:10" x14ac:dyDescent="0.35"/>
    <row r="49" customFormat="1" hidden="1" x14ac:dyDescent="0.35"/>
    <row r="50" customFormat="1" hidden="1" x14ac:dyDescent="0.35"/>
    <row r="51" customFormat="1" hidden="1" x14ac:dyDescent="0.35"/>
    <row r="52" customFormat="1" hidden="1" x14ac:dyDescent="0.35"/>
    <row r="53" customFormat="1" hidden="1" x14ac:dyDescent="0.35"/>
  </sheetData>
  <sheetProtection algorithmName="SHA-512" hashValue="Zrm9fwniDFG1bhzzNPlQaTOjt5/tozGoB/8eaFma1Od0XJmZP99NwjPz/y5TqyL5yZlXyhsdOFSwkrSSv6UEHw==" saltValue="g0H1+9O3bNpTBN27ULcnTQ==" spinCount="100000" sheet="1" objects="1" scenarios="1"/>
  <mergeCells count="14">
    <mergeCell ref="B43:E43"/>
    <mergeCell ref="B4:J4"/>
    <mergeCell ref="A5:J5"/>
    <mergeCell ref="B24:J24"/>
    <mergeCell ref="B7:J7"/>
    <mergeCell ref="B12:H12"/>
    <mergeCell ref="A16:J16"/>
    <mergeCell ref="A23:J23"/>
    <mergeCell ref="B37:H37"/>
    <mergeCell ref="A33:J33"/>
    <mergeCell ref="B8:J8"/>
    <mergeCell ref="B9:J9"/>
    <mergeCell ref="B10:J10"/>
    <mergeCell ref="B11:J11"/>
  </mergeCells>
  <conditionalFormatting sqref="A1:K1">
    <cfRule type="cellIs" dxfId="2" priority="1" stopIfTrue="1" operator="equal">
      <formula>"Missing Info"</formula>
    </cfRule>
  </conditionalFormatting>
  <conditionalFormatting sqref="D37:I40">
    <cfRule type="expression" dxfId="1" priority="2" stopIfTrue="1">
      <formula>$I37="DNQ"</formula>
    </cfRule>
  </conditionalFormatting>
  <dataValidations disablePrompts="1" count="1">
    <dataValidation type="whole" operator="greaterThanOrEqual" allowBlank="1" showInputMessage="1" showErrorMessage="1" errorTitle="STOP" error="Entry must be a numerical value" sqref="E23:G23" xr:uid="{51F744F7-C135-4889-A204-4611AB753C5D}">
      <formula1>1</formula1>
    </dataValidation>
  </dataValidations>
  <hyperlinks>
    <hyperlink ref="B21" r:id="rId1" xr:uid="{FCDD0E67-CB42-481C-893E-5422184A49EF}"/>
  </hyperlinks>
  <pageMargins left="0.7" right="0.7" top="0.75" bottom="0.75" header="0.3" footer="0.3"/>
  <pageSetup scale="49" orientation="portrait" r:id="rId2"/>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106A9-B22C-47C4-A673-25095A18A1C7}">
  <sheetPr codeName="Sheet7">
    <tabColor rgb="FF0070C0"/>
  </sheetPr>
  <dimension ref="A1:K60"/>
  <sheetViews>
    <sheetView showGridLines="0" zoomScaleNormal="100" workbookViewId="0"/>
  </sheetViews>
  <sheetFormatPr defaultColWidth="0" defaultRowHeight="14.5" zeroHeight="1" x14ac:dyDescent="0.35"/>
  <cols>
    <col min="1" max="1" width="0.1796875" customWidth="1"/>
    <col min="2" max="2" width="5.81640625" customWidth="1"/>
    <col min="3" max="3" width="27.81640625" customWidth="1"/>
    <col min="4" max="4" width="18.90625" customWidth="1"/>
    <col min="5" max="5" width="14.81640625" customWidth="1"/>
    <col min="6" max="6" width="11.54296875" customWidth="1"/>
    <col min="7" max="7" width="20.54296875" customWidth="1"/>
    <col min="8" max="8" width="28.54296875" customWidth="1"/>
    <col min="9" max="10" width="9.1796875" customWidth="1"/>
    <col min="11" max="11" width="29.54296875" customWidth="1"/>
    <col min="12" max="12" width="9.1796875" hidden="1" customWidth="1"/>
    <col min="13" max="16384" width="9.1796875" hidden="1"/>
  </cols>
  <sheetData>
    <row r="1" spans="2:11" ht="53.25" customHeight="1" x14ac:dyDescent="0.35">
      <c r="B1" s="126" t="str">
        <f>Development!A5&amp;" Commercial Efficiency Program"</f>
        <v>2024 Commercial Efficiency Program</v>
      </c>
      <c r="C1" s="126"/>
      <c r="D1" s="127"/>
      <c r="E1" s="127"/>
      <c r="F1" s="127"/>
      <c r="G1" s="127"/>
      <c r="H1" s="128"/>
      <c r="I1" s="126"/>
      <c r="J1" s="135"/>
      <c r="K1" s="135"/>
    </row>
    <row r="2" spans="2:11" ht="38.25" customHeight="1" thickBot="1" x14ac:dyDescent="0.4">
      <c r="B2" s="129" t="s">
        <v>273</v>
      </c>
      <c r="C2" s="130"/>
      <c r="D2" s="127"/>
      <c r="E2" s="127"/>
      <c r="F2" s="127"/>
      <c r="G2" s="127"/>
      <c r="H2" s="129"/>
      <c r="I2" s="130"/>
      <c r="J2" s="135"/>
      <c r="K2" s="135"/>
    </row>
    <row r="3" spans="2:11" ht="50" customHeight="1" thickTop="1" x14ac:dyDescent="0.35">
      <c r="B3" s="229" t="s">
        <v>224</v>
      </c>
      <c r="C3" s="229"/>
      <c r="D3" s="229"/>
      <c r="E3" s="229"/>
      <c r="F3" s="229"/>
      <c r="G3" s="229"/>
      <c r="H3" s="229"/>
      <c r="I3" s="229"/>
      <c r="J3" s="229"/>
      <c r="K3" s="229"/>
    </row>
    <row r="4" spans="2:11" ht="20" customHeight="1" x14ac:dyDescent="0.35">
      <c r="B4" s="118"/>
      <c r="C4" s="118"/>
      <c r="D4" s="118"/>
      <c r="E4" s="118"/>
      <c r="F4" s="118"/>
      <c r="G4" s="118"/>
      <c r="H4" s="118"/>
      <c r="I4" s="118"/>
      <c r="J4" s="118"/>
      <c r="K4" s="118"/>
    </row>
    <row r="5" spans="2:11" ht="25" customHeight="1" x14ac:dyDescent="0.35">
      <c r="B5" s="38"/>
      <c r="C5" s="107" t="s">
        <v>218</v>
      </c>
      <c r="D5" s="108"/>
      <c r="E5" s="108"/>
      <c r="F5" s="108"/>
      <c r="G5" s="108"/>
    </row>
    <row r="6" spans="2:11" ht="15.5" customHeight="1" x14ac:dyDescent="0.35">
      <c r="C6" s="164" t="s">
        <v>204</v>
      </c>
      <c r="D6" s="164"/>
      <c r="E6" s="164"/>
      <c r="F6" s="164"/>
      <c r="G6" s="164"/>
    </row>
    <row r="7" spans="2:11" ht="15.5" customHeight="1" x14ac:dyDescent="0.35">
      <c r="C7" s="230" t="s">
        <v>205</v>
      </c>
      <c r="D7" s="230"/>
      <c r="E7" s="230" t="s">
        <v>152</v>
      </c>
      <c r="F7" s="230"/>
      <c r="G7" s="230"/>
      <c r="H7" s="230"/>
      <c r="I7" s="230"/>
      <c r="J7" s="230"/>
    </row>
    <row r="8" spans="2:11" ht="19" customHeight="1" x14ac:dyDescent="0.35">
      <c r="C8" s="231" t="s">
        <v>206</v>
      </c>
      <c r="D8" s="231"/>
      <c r="E8" s="231" t="s">
        <v>207</v>
      </c>
      <c r="F8" s="231"/>
      <c r="G8" s="231"/>
      <c r="H8" s="231"/>
      <c r="I8" s="231"/>
      <c r="J8" s="231"/>
    </row>
    <row r="9" spans="2:11" ht="19" customHeight="1" x14ac:dyDescent="0.35">
      <c r="C9" s="228"/>
      <c r="D9" s="228"/>
      <c r="E9" s="228"/>
      <c r="F9" s="228"/>
      <c r="G9" s="228"/>
      <c r="H9" s="228"/>
      <c r="I9" s="228"/>
      <c r="J9" s="228"/>
    </row>
    <row r="10" spans="2:11" s="13" customFormat="1" ht="19" customHeight="1" x14ac:dyDescent="0.35">
      <c r="B10"/>
      <c r="C10" s="228"/>
      <c r="D10" s="228"/>
      <c r="E10" s="228"/>
      <c r="F10" s="228"/>
      <c r="G10" s="228"/>
      <c r="H10" s="228"/>
      <c r="I10" s="228"/>
      <c r="J10" s="228"/>
      <c r="K10"/>
    </row>
    <row r="11" spans="2:11" ht="19" customHeight="1" x14ac:dyDescent="0.35">
      <c r="C11" s="228"/>
      <c r="D11" s="228"/>
      <c r="E11" s="228"/>
      <c r="F11" s="228"/>
      <c r="G11" s="228"/>
      <c r="H11" s="228"/>
      <c r="I11" s="228"/>
      <c r="J11" s="228"/>
    </row>
    <row r="12" spans="2:11" x14ac:dyDescent="0.35">
      <c r="C12" s="9"/>
      <c r="D12" s="9"/>
      <c r="E12" s="9"/>
      <c r="F12" s="9"/>
      <c r="G12" s="9"/>
    </row>
    <row r="13" spans="2:11" x14ac:dyDescent="0.35">
      <c r="C13" s="164" t="s">
        <v>208</v>
      </c>
      <c r="D13" s="164"/>
      <c r="E13" s="164"/>
      <c r="F13" s="164"/>
      <c r="G13" s="164"/>
    </row>
    <row r="14" spans="2:11" ht="15.5" x14ac:dyDescent="0.35">
      <c r="C14" s="230" t="s">
        <v>205</v>
      </c>
      <c r="D14" s="230"/>
      <c r="E14" s="230" t="s">
        <v>152</v>
      </c>
      <c r="F14" s="230"/>
      <c r="G14" s="230"/>
      <c r="H14" s="230"/>
      <c r="I14" s="230"/>
      <c r="J14" s="230"/>
    </row>
    <row r="15" spans="2:11" ht="19" customHeight="1" x14ac:dyDescent="0.35">
      <c r="C15" s="231" t="s">
        <v>209</v>
      </c>
      <c r="D15" s="231"/>
      <c r="E15" s="232" t="s">
        <v>210</v>
      </c>
      <c r="F15" s="232"/>
      <c r="G15" s="232"/>
      <c r="H15" s="232"/>
      <c r="I15" s="232"/>
      <c r="J15" s="232"/>
    </row>
    <row r="16" spans="2:11" ht="19" customHeight="1" x14ac:dyDescent="0.35">
      <c r="C16" s="228"/>
      <c r="D16" s="228"/>
      <c r="E16" s="228"/>
      <c r="F16" s="228"/>
      <c r="G16" s="228"/>
      <c r="H16" s="228"/>
      <c r="I16" s="228"/>
      <c r="J16" s="228"/>
    </row>
    <row r="17" spans="3:10" ht="19" customHeight="1" x14ac:dyDescent="0.35">
      <c r="C17" s="228"/>
      <c r="D17" s="228"/>
      <c r="E17" s="228"/>
      <c r="F17" s="228"/>
      <c r="G17" s="228"/>
      <c r="H17" s="228"/>
      <c r="I17" s="228"/>
      <c r="J17" s="228"/>
    </row>
    <row r="18" spans="3:10" ht="19" customHeight="1" x14ac:dyDescent="0.35">
      <c r="C18" s="228"/>
      <c r="D18" s="228"/>
      <c r="E18" s="228"/>
      <c r="F18" s="228"/>
      <c r="G18" s="228"/>
      <c r="H18" s="228"/>
      <c r="I18" s="228"/>
      <c r="J18" s="228"/>
    </row>
    <row r="19" spans="3:10" x14ac:dyDescent="0.35">
      <c r="C19" s="9"/>
      <c r="D19" s="9"/>
      <c r="E19" s="9"/>
      <c r="F19" s="9"/>
      <c r="G19" s="9"/>
    </row>
    <row r="20" spans="3:10" x14ac:dyDescent="0.35">
      <c r="C20" s="164" t="s">
        <v>211</v>
      </c>
      <c r="D20" s="164"/>
      <c r="E20" s="164"/>
      <c r="F20" s="164"/>
      <c r="G20" s="164"/>
    </row>
    <row r="21" spans="3:10" ht="15.5" x14ac:dyDescent="0.35">
      <c r="C21" s="230" t="s">
        <v>205</v>
      </c>
      <c r="D21" s="230"/>
      <c r="E21" s="230" t="s">
        <v>152</v>
      </c>
      <c r="F21" s="230"/>
      <c r="G21" s="230"/>
      <c r="H21" s="230"/>
      <c r="I21" s="230"/>
      <c r="J21" s="230"/>
    </row>
    <row r="22" spans="3:10" ht="19" customHeight="1" x14ac:dyDescent="0.35">
      <c r="C22" s="231" t="s">
        <v>216</v>
      </c>
      <c r="D22" s="231"/>
      <c r="E22" s="232" t="s">
        <v>217</v>
      </c>
      <c r="F22" s="232"/>
      <c r="G22" s="232"/>
      <c r="H22" s="232"/>
      <c r="I22" s="232"/>
      <c r="J22" s="232"/>
    </row>
    <row r="23" spans="3:10" ht="19" customHeight="1" x14ac:dyDescent="0.35">
      <c r="C23" s="228"/>
      <c r="D23" s="228"/>
      <c r="E23" s="228"/>
      <c r="F23" s="228"/>
      <c r="G23" s="228"/>
      <c r="H23" s="228"/>
      <c r="I23" s="228"/>
      <c r="J23" s="228"/>
    </row>
    <row r="24" spans="3:10" ht="19" customHeight="1" x14ac:dyDescent="0.35">
      <c r="C24" s="228"/>
      <c r="D24" s="228"/>
      <c r="E24" s="228"/>
      <c r="F24" s="228"/>
      <c r="G24" s="228"/>
      <c r="H24" s="228"/>
      <c r="I24" s="228"/>
      <c r="J24" s="228"/>
    </row>
    <row r="25" spans="3:10" ht="19" customHeight="1" x14ac:dyDescent="0.35">
      <c r="C25" s="228"/>
      <c r="D25" s="228"/>
      <c r="E25" s="228"/>
      <c r="F25" s="228"/>
      <c r="G25" s="228"/>
      <c r="H25" s="228"/>
      <c r="I25" s="228"/>
      <c r="J25" s="228"/>
    </row>
    <row r="26" spans="3:10" x14ac:dyDescent="0.35">
      <c r="C26" s="9"/>
      <c r="D26" s="9"/>
      <c r="E26" s="9"/>
      <c r="F26" s="9"/>
      <c r="G26" s="9"/>
    </row>
    <row r="27" spans="3:10" x14ac:dyDescent="0.35">
      <c r="C27" s="164" t="s">
        <v>212</v>
      </c>
      <c r="D27" s="164"/>
      <c r="E27" s="164"/>
      <c r="F27" s="164"/>
      <c r="G27" s="164"/>
    </row>
    <row r="28" spans="3:10" ht="15.5" x14ac:dyDescent="0.35">
      <c r="C28" s="230" t="s">
        <v>205</v>
      </c>
      <c r="D28" s="230"/>
      <c r="E28" s="230" t="s">
        <v>152</v>
      </c>
      <c r="F28" s="230"/>
      <c r="G28" s="230"/>
      <c r="H28" s="230"/>
      <c r="I28" s="230"/>
      <c r="J28" s="230"/>
    </row>
    <row r="29" spans="3:10" ht="19" customHeight="1" x14ac:dyDescent="0.35">
      <c r="C29" s="231" t="s">
        <v>213</v>
      </c>
      <c r="D29" s="231"/>
      <c r="E29" s="232" t="s">
        <v>214</v>
      </c>
      <c r="F29" s="232"/>
      <c r="G29" s="232"/>
      <c r="H29" s="232"/>
      <c r="I29" s="232"/>
      <c r="J29" s="232"/>
    </row>
    <row r="30" spans="3:10" ht="19" customHeight="1" x14ac:dyDescent="0.35">
      <c r="C30" s="228"/>
      <c r="D30" s="228"/>
      <c r="E30" s="228"/>
      <c r="F30" s="228"/>
      <c r="G30" s="228"/>
      <c r="H30" s="228"/>
      <c r="I30" s="228"/>
      <c r="J30" s="228"/>
    </row>
    <row r="31" spans="3:10" ht="19" customHeight="1" x14ac:dyDescent="0.35">
      <c r="C31" s="228"/>
      <c r="D31" s="228"/>
      <c r="E31" s="228"/>
      <c r="F31" s="228"/>
      <c r="G31" s="228"/>
      <c r="H31" s="228"/>
      <c r="I31" s="228"/>
      <c r="J31" s="228"/>
    </row>
    <row r="32" spans="3:10" ht="19" customHeight="1" x14ac:dyDescent="0.35">
      <c r="C32" s="228"/>
      <c r="D32" s="228"/>
      <c r="E32" s="228"/>
      <c r="F32" s="228"/>
      <c r="G32" s="228"/>
      <c r="H32" s="228"/>
      <c r="I32" s="228"/>
      <c r="J32" s="228"/>
    </row>
    <row r="33" spans="2:11" x14ac:dyDescent="0.35">
      <c r="C33" s="9"/>
      <c r="D33" s="9"/>
      <c r="E33" s="9"/>
      <c r="F33" s="9"/>
      <c r="G33" s="9"/>
    </row>
    <row r="34" spans="2:11" x14ac:dyDescent="0.35">
      <c r="C34" s="164" t="s">
        <v>215</v>
      </c>
      <c r="D34" s="164"/>
      <c r="E34" s="164"/>
      <c r="F34" s="164"/>
      <c r="G34" s="164"/>
    </row>
    <row r="35" spans="2:11" ht="15.5" x14ac:dyDescent="0.35">
      <c r="C35" s="230" t="s">
        <v>205</v>
      </c>
      <c r="D35" s="230"/>
      <c r="E35" s="230" t="s">
        <v>152</v>
      </c>
      <c r="F35" s="230"/>
      <c r="G35" s="230"/>
      <c r="H35" s="230"/>
      <c r="I35" s="230"/>
      <c r="J35" s="230"/>
    </row>
    <row r="36" spans="2:11" ht="19" customHeight="1" x14ac:dyDescent="0.35">
      <c r="C36" s="228"/>
      <c r="D36" s="228"/>
      <c r="E36" s="228"/>
      <c r="F36" s="228"/>
      <c r="G36" s="228"/>
      <c r="H36" s="228"/>
      <c r="I36" s="228"/>
      <c r="J36" s="228"/>
    </row>
    <row r="37" spans="2:11" ht="19" customHeight="1" x14ac:dyDescent="0.35">
      <c r="C37" s="228"/>
      <c r="D37" s="228"/>
      <c r="E37" s="228"/>
      <c r="F37" s="228"/>
      <c r="G37" s="228"/>
      <c r="H37" s="228"/>
      <c r="I37" s="228"/>
      <c r="J37" s="228"/>
    </row>
    <row r="38" spans="2:11" ht="19" customHeight="1" x14ac:dyDescent="0.35">
      <c r="C38" s="228"/>
      <c r="D38" s="228"/>
      <c r="E38" s="228"/>
      <c r="F38" s="228"/>
      <c r="G38" s="228"/>
      <c r="H38" s="228"/>
      <c r="I38" s="228"/>
      <c r="J38" s="228"/>
    </row>
    <row r="39" spans="2:11" x14ac:dyDescent="0.35"/>
    <row r="40" spans="2:11" ht="39.75" customHeight="1" x14ac:dyDescent="0.35">
      <c r="B40" s="38"/>
      <c r="C40" s="226" t="s">
        <v>337</v>
      </c>
      <c r="D40" s="226"/>
      <c r="E40" s="226"/>
      <c r="F40" s="227"/>
      <c r="G40" s="7"/>
      <c r="H40" s="95" t="s">
        <v>108</v>
      </c>
      <c r="I40" s="36"/>
      <c r="J40" s="36"/>
      <c r="K40" s="52"/>
    </row>
    <row r="41" spans="2:11" ht="24.75" customHeight="1" x14ac:dyDescent="0.35">
      <c r="B41" s="89" t="str">
        <f>"Application Version: " &amp; Development!$A$3</f>
        <v>Application Version: 1.0</v>
      </c>
      <c r="C41" s="5"/>
      <c r="I41" s="5"/>
      <c r="J41" s="54" t="s">
        <v>156</v>
      </c>
      <c r="K41" s="67" t="str">
        <f>Development!A4</f>
        <v>11.06.2023</v>
      </c>
    </row>
    <row r="42" spans="2:11" hidden="1" x14ac:dyDescent="0.35">
      <c r="G42" s="86"/>
    </row>
    <row r="43" spans="2:11" x14ac:dyDescent="0.35"/>
    <row r="45" spans="2:11" x14ac:dyDescent="0.35"/>
    <row r="49" customFormat="1" hidden="1" x14ac:dyDescent="0.35"/>
    <row r="50" customFormat="1" hidden="1" x14ac:dyDescent="0.35"/>
    <row r="51" customFormat="1" hidden="1" x14ac:dyDescent="0.35"/>
    <row r="52" customFormat="1" hidden="1" x14ac:dyDescent="0.35"/>
    <row r="53" customFormat="1" hidden="1" x14ac:dyDescent="0.35"/>
    <row r="54" customFormat="1" hidden="1" x14ac:dyDescent="0.35"/>
    <row r="55" customFormat="1" hidden="1" x14ac:dyDescent="0.35"/>
    <row r="56" customFormat="1" hidden="1" x14ac:dyDescent="0.35"/>
    <row r="57" customFormat="1" hidden="1" x14ac:dyDescent="0.35"/>
    <row r="58" customFormat="1" hidden="1" x14ac:dyDescent="0.35"/>
    <row r="59" customFormat="1" hidden="1" x14ac:dyDescent="0.35"/>
    <row r="60" customFormat="1" x14ac:dyDescent="0.35"/>
  </sheetData>
  <sheetProtection algorithmName="SHA-512" hashValue="vhNwGFbujh7QdyG/oKHV3Whz8QeT1Mjb5ZF0fWfyzTvbWFpeBnGKV22RzZG/6HUkzCGg/nYIy9JeE0NsEQaPAw==" saltValue="3CnuusZOPIydam8v2QtR/Q==" spinCount="100000" sheet="1" objects="1" scenarios="1"/>
  <mergeCells count="55">
    <mergeCell ref="E14:J14"/>
    <mergeCell ref="E15:J15"/>
    <mergeCell ref="E16:J16"/>
    <mergeCell ref="E17:J17"/>
    <mergeCell ref="E18:J18"/>
    <mergeCell ref="E7:J7"/>
    <mergeCell ref="E8:J8"/>
    <mergeCell ref="E9:J9"/>
    <mergeCell ref="E10:J10"/>
    <mergeCell ref="E11:J11"/>
    <mergeCell ref="C37:D37"/>
    <mergeCell ref="C38:D38"/>
    <mergeCell ref="C35:D35"/>
    <mergeCell ref="C36:D36"/>
    <mergeCell ref="E35:J35"/>
    <mergeCell ref="E36:J36"/>
    <mergeCell ref="E37:J37"/>
    <mergeCell ref="E38:J38"/>
    <mergeCell ref="C31:D31"/>
    <mergeCell ref="C32:D32"/>
    <mergeCell ref="C34:G34"/>
    <mergeCell ref="E31:J31"/>
    <mergeCell ref="E32:J32"/>
    <mergeCell ref="C28:D28"/>
    <mergeCell ref="C29:D29"/>
    <mergeCell ref="C30:D30"/>
    <mergeCell ref="E28:J28"/>
    <mergeCell ref="E29:J29"/>
    <mergeCell ref="E30:J30"/>
    <mergeCell ref="C24:D24"/>
    <mergeCell ref="C25:D25"/>
    <mergeCell ref="C27:G27"/>
    <mergeCell ref="E24:J24"/>
    <mergeCell ref="E25:J25"/>
    <mergeCell ref="C22:D22"/>
    <mergeCell ref="C23:D23"/>
    <mergeCell ref="E22:J22"/>
    <mergeCell ref="E23:J23"/>
    <mergeCell ref="E21:J21"/>
    <mergeCell ref="C40:F40"/>
    <mergeCell ref="C11:D11"/>
    <mergeCell ref="C13:G13"/>
    <mergeCell ref="B3:K3"/>
    <mergeCell ref="C6:G6"/>
    <mergeCell ref="C7:D7"/>
    <mergeCell ref="C8:D8"/>
    <mergeCell ref="C9:D9"/>
    <mergeCell ref="C10:D10"/>
    <mergeCell ref="C17:D17"/>
    <mergeCell ref="C18:D18"/>
    <mergeCell ref="C20:G20"/>
    <mergeCell ref="C14:D14"/>
    <mergeCell ref="C15:D15"/>
    <mergeCell ref="C16:D16"/>
    <mergeCell ref="C21:D21"/>
  </mergeCells>
  <conditionalFormatting sqref="B1:K1">
    <cfRule type="cellIs" dxfId="0" priority="1" stopIfTrue="1" operator="equal">
      <formula>"Missing Info"</formula>
    </cfRule>
  </conditionalFormatting>
  <dataValidations count="1">
    <dataValidation operator="greaterThanOrEqual" allowBlank="1" showInputMessage="1" showErrorMessage="1" errorTitle="STOP" error="Entry must be a numerical value" sqref="E24" xr:uid="{5FDB9ABC-E9A9-4B1D-8021-8EDB3FB33560}"/>
  </dataValidations>
  <pageMargins left="0.7" right="0.7" top="0.75" bottom="0.75" header="0.3" footer="0.3"/>
  <pageSetup scale="50"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345A2-CC79-48AC-9CE3-954313FEA732}">
  <sheetPr codeName="Sheet8">
    <tabColor rgb="FFFF0000"/>
  </sheetPr>
  <dimension ref="A1:IV59"/>
  <sheetViews>
    <sheetView zoomScale="71" workbookViewId="0">
      <pane xSplit="1" ySplit="8" topLeftCell="B42" activePane="bottomRight" state="frozen"/>
      <selection pane="topRight" activeCell="B1" sqref="B1"/>
      <selection pane="bottomLeft" activeCell="A9" sqref="A9"/>
      <selection pane="bottomRight" activeCell="D47" sqref="D47"/>
    </sheetView>
  </sheetViews>
  <sheetFormatPr defaultRowHeight="14.5" x14ac:dyDescent="0.35"/>
  <cols>
    <col min="1" max="2" width="18.81640625" style="32" customWidth="1"/>
    <col min="3" max="3" width="109" style="31" bestFit="1" customWidth="1"/>
    <col min="4" max="4" width="12.81640625" style="32" customWidth="1"/>
    <col min="5" max="5" width="12.81640625" customWidth="1"/>
    <col min="6" max="256" width="9.1796875"/>
    <col min="257" max="258" width="18.81640625" customWidth="1"/>
    <col min="259" max="259" width="109" bestFit="1" customWidth="1"/>
    <col min="260" max="261" width="12.81640625" customWidth="1"/>
    <col min="262" max="512" width="9.1796875"/>
    <col min="513" max="514" width="18.81640625" customWidth="1"/>
    <col min="515" max="515" width="109" bestFit="1" customWidth="1"/>
    <col min="516" max="517" width="12.81640625" customWidth="1"/>
    <col min="518" max="768" width="9.1796875"/>
    <col min="769" max="770" width="18.81640625" customWidth="1"/>
    <col min="771" max="771" width="109" bestFit="1" customWidth="1"/>
    <col min="772" max="773" width="12.81640625" customWidth="1"/>
    <col min="774" max="1024" width="9.1796875"/>
    <col min="1025" max="1026" width="18.81640625" customWidth="1"/>
    <col min="1027" max="1027" width="109" bestFit="1" customWidth="1"/>
    <col min="1028" max="1029" width="12.81640625" customWidth="1"/>
    <col min="1030" max="1280" width="9.1796875"/>
    <col min="1281" max="1282" width="18.81640625" customWidth="1"/>
    <col min="1283" max="1283" width="109" bestFit="1" customWidth="1"/>
    <col min="1284" max="1285" width="12.81640625" customWidth="1"/>
    <col min="1286" max="1536" width="9.1796875"/>
    <col min="1537" max="1538" width="18.81640625" customWidth="1"/>
    <col min="1539" max="1539" width="109" bestFit="1" customWidth="1"/>
    <col min="1540" max="1541" width="12.81640625" customWidth="1"/>
    <col min="1542" max="1792" width="9.1796875"/>
    <col min="1793" max="1794" width="18.81640625" customWidth="1"/>
    <col min="1795" max="1795" width="109" bestFit="1" customWidth="1"/>
    <col min="1796" max="1797" width="12.81640625" customWidth="1"/>
    <col min="1798" max="2048" width="9.1796875"/>
    <col min="2049" max="2050" width="18.81640625" customWidth="1"/>
    <col min="2051" max="2051" width="109" bestFit="1" customWidth="1"/>
    <col min="2052" max="2053" width="12.81640625" customWidth="1"/>
    <col min="2054" max="2304" width="9.1796875"/>
    <col min="2305" max="2306" width="18.81640625" customWidth="1"/>
    <col min="2307" max="2307" width="109" bestFit="1" customWidth="1"/>
    <col min="2308" max="2309" width="12.81640625" customWidth="1"/>
    <col min="2310" max="2560" width="9.1796875"/>
    <col min="2561" max="2562" width="18.81640625" customWidth="1"/>
    <col min="2563" max="2563" width="109" bestFit="1" customWidth="1"/>
    <col min="2564" max="2565" width="12.81640625" customWidth="1"/>
    <col min="2566" max="2816" width="9.1796875"/>
    <col min="2817" max="2818" width="18.81640625" customWidth="1"/>
    <col min="2819" max="2819" width="109" bestFit="1" customWidth="1"/>
    <col min="2820" max="2821" width="12.81640625" customWidth="1"/>
    <col min="2822" max="3072" width="9.1796875"/>
    <col min="3073" max="3074" width="18.81640625" customWidth="1"/>
    <col min="3075" max="3075" width="109" bestFit="1" customWidth="1"/>
    <col min="3076" max="3077" width="12.81640625" customWidth="1"/>
    <col min="3078" max="3328" width="9.1796875"/>
    <col min="3329" max="3330" width="18.81640625" customWidth="1"/>
    <col min="3331" max="3331" width="109" bestFit="1" customWidth="1"/>
    <col min="3332" max="3333" width="12.81640625" customWidth="1"/>
    <col min="3334" max="3584" width="9.1796875"/>
    <col min="3585" max="3586" width="18.81640625" customWidth="1"/>
    <col min="3587" max="3587" width="109" bestFit="1" customWidth="1"/>
    <col min="3588" max="3589" width="12.81640625" customWidth="1"/>
    <col min="3590" max="3840" width="9.1796875"/>
    <col min="3841" max="3842" width="18.81640625" customWidth="1"/>
    <col min="3843" max="3843" width="109" bestFit="1" customWidth="1"/>
    <col min="3844" max="3845" width="12.81640625" customWidth="1"/>
    <col min="3846" max="4096" width="9.1796875"/>
    <col min="4097" max="4098" width="18.81640625" customWidth="1"/>
    <col min="4099" max="4099" width="109" bestFit="1" customWidth="1"/>
    <col min="4100" max="4101" width="12.81640625" customWidth="1"/>
    <col min="4102" max="4352" width="9.1796875"/>
    <col min="4353" max="4354" width="18.81640625" customWidth="1"/>
    <col min="4355" max="4355" width="109" bestFit="1" customWidth="1"/>
    <col min="4356" max="4357" width="12.81640625" customWidth="1"/>
    <col min="4358" max="4608" width="9.1796875"/>
    <col min="4609" max="4610" width="18.81640625" customWidth="1"/>
    <col min="4611" max="4611" width="109" bestFit="1" customWidth="1"/>
    <col min="4612" max="4613" width="12.81640625" customWidth="1"/>
    <col min="4614" max="4864" width="9.1796875"/>
    <col min="4865" max="4866" width="18.81640625" customWidth="1"/>
    <col min="4867" max="4867" width="109" bestFit="1" customWidth="1"/>
    <col min="4868" max="4869" width="12.81640625" customWidth="1"/>
    <col min="4870" max="5120" width="9.1796875"/>
    <col min="5121" max="5122" width="18.81640625" customWidth="1"/>
    <col min="5123" max="5123" width="109" bestFit="1" customWidth="1"/>
    <col min="5124" max="5125" width="12.81640625" customWidth="1"/>
    <col min="5126" max="5376" width="9.1796875"/>
    <col min="5377" max="5378" width="18.81640625" customWidth="1"/>
    <col min="5379" max="5379" width="109" bestFit="1" customWidth="1"/>
    <col min="5380" max="5381" width="12.81640625" customWidth="1"/>
    <col min="5382" max="5632" width="9.1796875"/>
    <col min="5633" max="5634" width="18.81640625" customWidth="1"/>
    <col min="5635" max="5635" width="109" bestFit="1" customWidth="1"/>
    <col min="5636" max="5637" width="12.81640625" customWidth="1"/>
    <col min="5638" max="5888" width="9.1796875"/>
    <col min="5889" max="5890" width="18.81640625" customWidth="1"/>
    <col min="5891" max="5891" width="109" bestFit="1" customWidth="1"/>
    <col min="5892" max="5893" width="12.81640625" customWidth="1"/>
    <col min="5894" max="6144" width="9.1796875"/>
    <col min="6145" max="6146" width="18.81640625" customWidth="1"/>
    <col min="6147" max="6147" width="109" bestFit="1" customWidth="1"/>
    <col min="6148" max="6149" width="12.81640625" customWidth="1"/>
    <col min="6150" max="6400" width="9.1796875"/>
    <col min="6401" max="6402" width="18.81640625" customWidth="1"/>
    <col min="6403" max="6403" width="109" bestFit="1" customWidth="1"/>
    <col min="6404" max="6405" width="12.81640625" customWidth="1"/>
    <col min="6406" max="6656" width="9.1796875"/>
    <col min="6657" max="6658" width="18.81640625" customWidth="1"/>
    <col min="6659" max="6659" width="109" bestFit="1" customWidth="1"/>
    <col min="6660" max="6661" width="12.81640625" customWidth="1"/>
    <col min="6662" max="6912" width="9.1796875"/>
    <col min="6913" max="6914" width="18.81640625" customWidth="1"/>
    <col min="6915" max="6915" width="109" bestFit="1" customWidth="1"/>
    <col min="6916" max="6917" width="12.81640625" customWidth="1"/>
    <col min="6918" max="7168" width="9.1796875"/>
    <col min="7169" max="7170" width="18.81640625" customWidth="1"/>
    <col min="7171" max="7171" width="109" bestFit="1" customWidth="1"/>
    <col min="7172" max="7173" width="12.81640625" customWidth="1"/>
    <col min="7174" max="7424" width="9.1796875"/>
    <col min="7425" max="7426" width="18.81640625" customWidth="1"/>
    <col min="7427" max="7427" width="109" bestFit="1" customWidth="1"/>
    <col min="7428" max="7429" width="12.81640625" customWidth="1"/>
    <col min="7430" max="7680" width="9.1796875"/>
    <col min="7681" max="7682" width="18.81640625" customWidth="1"/>
    <col min="7683" max="7683" width="109" bestFit="1" customWidth="1"/>
    <col min="7684" max="7685" width="12.81640625" customWidth="1"/>
    <col min="7686" max="7936" width="9.1796875"/>
    <col min="7937" max="7938" width="18.81640625" customWidth="1"/>
    <col min="7939" max="7939" width="109" bestFit="1" customWidth="1"/>
    <col min="7940" max="7941" width="12.81640625" customWidth="1"/>
    <col min="7942" max="8192" width="9.1796875"/>
    <col min="8193" max="8194" width="18.81640625" customWidth="1"/>
    <col min="8195" max="8195" width="109" bestFit="1" customWidth="1"/>
    <col min="8196" max="8197" width="12.81640625" customWidth="1"/>
    <col min="8198" max="8448" width="9.1796875"/>
    <col min="8449" max="8450" width="18.81640625" customWidth="1"/>
    <col min="8451" max="8451" width="109" bestFit="1" customWidth="1"/>
    <col min="8452" max="8453" width="12.81640625" customWidth="1"/>
    <col min="8454" max="8704" width="9.1796875"/>
    <col min="8705" max="8706" width="18.81640625" customWidth="1"/>
    <col min="8707" max="8707" width="109" bestFit="1" customWidth="1"/>
    <col min="8708" max="8709" width="12.81640625" customWidth="1"/>
    <col min="8710" max="8960" width="9.1796875"/>
    <col min="8961" max="8962" width="18.81640625" customWidth="1"/>
    <col min="8963" max="8963" width="109" bestFit="1" customWidth="1"/>
    <col min="8964" max="8965" width="12.81640625" customWidth="1"/>
    <col min="8966" max="9216" width="9.1796875"/>
    <col min="9217" max="9218" width="18.81640625" customWidth="1"/>
    <col min="9219" max="9219" width="109" bestFit="1" customWidth="1"/>
    <col min="9220" max="9221" width="12.81640625" customWidth="1"/>
    <col min="9222" max="9472" width="9.1796875"/>
    <col min="9473" max="9474" width="18.81640625" customWidth="1"/>
    <col min="9475" max="9475" width="109" bestFit="1" customWidth="1"/>
    <col min="9476" max="9477" width="12.81640625" customWidth="1"/>
    <col min="9478" max="9728" width="9.1796875"/>
    <col min="9729" max="9730" width="18.81640625" customWidth="1"/>
    <col min="9731" max="9731" width="109" bestFit="1" customWidth="1"/>
    <col min="9732" max="9733" width="12.81640625" customWidth="1"/>
    <col min="9734" max="9984" width="9.1796875"/>
    <col min="9985" max="9986" width="18.81640625" customWidth="1"/>
    <col min="9987" max="9987" width="109" bestFit="1" customWidth="1"/>
    <col min="9988" max="9989" width="12.81640625" customWidth="1"/>
    <col min="9990" max="10240" width="9.1796875"/>
    <col min="10241" max="10242" width="18.81640625" customWidth="1"/>
    <col min="10243" max="10243" width="109" bestFit="1" customWidth="1"/>
    <col min="10244" max="10245" width="12.81640625" customWidth="1"/>
    <col min="10246" max="10496" width="9.1796875"/>
    <col min="10497" max="10498" width="18.81640625" customWidth="1"/>
    <col min="10499" max="10499" width="109" bestFit="1" customWidth="1"/>
    <col min="10500" max="10501" width="12.81640625" customWidth="1"/>
    <col min="10502" max="10752" width="9.1796875"/>
    <col min="10753" max="10754" width="18.81640625" customWidth="1"/>
    <col min="10755" max="10755" width="109" bestFit="1" customWidth="1"/>
    <col min="10756" max="10757" width="12.81640625" customWidth="1"/>
    <col min="10758" max="11008" width="9.1796875"/>
    <col min="11009" max="11010" width="18.81640625" customWidth="1"/>
    <col min="11011" max="11011" width="109" bestFit="1" customWidth="1"/>
    <col min="11012" max="11013" width="12.81640625" customWidth="1"/>
    <col min="11014" max="11264" width="9.1796875"/>
    <col min="11265" max="11266" width="18.81640625" customWidth="1"/>
    <col min="11267" max="11267" width="109" bestFit="1" customWidth="1"/>
    <col min="11268" max="11269" width="12.81640625" customWidth="1"/>
    <col min="11270" max="11520" width="9.1796875"/>
    <col min="11521" max="11522" width="18.81640625" customWidth="1"/>
    <col min="11523" max="11523" width="109" bestFit="1" customWidth="1"/>
    <col min="11524" max="11525" width="12.81640625" customWidth="1"/>
    <col min="11526" max="11776" width="9.1796875"/>
    <col min="11777" max="11778" width="18.81640625" customWidth="1"/>
    <col min="11779" max="11779" width="109" bestFit="1" customWidth="1"/>
    <col min="11780" max="11781" width="12.81640625" customWidth="1"/>
    <col min="11782" max="12032" width="9.1796875"/>
    <col min="12033" max="12034" width="18.81640625" customWidth="1"/>
    <col min="12035" max="12035" width="109" bestFit="1" customWidth="1"/>
    <col min="12036" max="12037" width="12.81640625" customWidth="1"/>
    <col min="12038" max="12288" width="9.1796875"/>
    <col min="12289" max="12290" width="18.81640625" customWidth="1"/>
    <col min="12291" max="12291" width="109" bestFit="1" customWidth="1"/>
    <col min="12292" max="12293" width="12.81640625" customWidth="1"/>
    <col min="12294" max="12544" width="9.1796875"/>
    <col min="12545" max="12546" width="18.81640625" customWidth="1"/>
    <col min="12547" max="12547" width="109" bestFit="1" customWidth="1"/>
    <col min="12548" max="12549" width="12.81640625" customWidth="1"/>
    <col min="12550" max="12800" width="9.1796875"/>
    <col min="12801" max="12802" width="18.81640625" customWidth="1"/>
    <col min="12803" max="12803" width="109" bestFit="1" customWidth="1"/>
    <col min="12804" max="12805" width="12.81640625" customWidth="1"/>
    <col min="12806" max="13056" width="9.1796875"/>
    <col min="13057" max="13058" width="18.81640625" customWidth="1"/>
    <col min="13059" max="13059" width="109" bestFit="1" customWidth="1"/>
    <col min="13060" max="13061" width="12.81640625" customWidth="1"/>
    <col min="13062" max="13312" width="9.1796875"/>
    <col min="13313" max="13314" width="18.81640625" customWidth="1"/>
    <col min="13315" max="13315" width="109" bestFit="1" customWidth="1"/>
    <col min="13316" max="13317" width="12.81640625" customWidth="1"/>
    <col min="13318" max="13568" width="9.1796875"/>
    <col min="13569" max="13570" width="18.81640625" customWidth="1"/>
    <col min="13571" max="13571" width="109" bestFit="1" customWidth="1"/>
    <col min="13572" max="13573" width="12.81640625" customWidth="1"/>
    <col min="13574" max="13824" width="9.1796875"/>
    <col min="13825" max="13826" width="18.81640625" customWidth="1"/>
    <col min="13827" max="13827" width="109" bestFit="1" customWidth="1"/>
    <col min="13828" max="13829" width="12.81640625" customWidth="1"/>
    <col min="13830" max="14080" width="9.1796875"/>
    <col min="14081" max="14082" width="18.81640625" customWidth="1"/>
    <col min="14083" max="14083" width="109" bestFit="1" customWidth="1"/>
    <col min="14084" max="14085" width="12.81640625" customWidth="1"/>
    <col min="14086" max="14336" width="9.1796875"/>
    <col min="14337" max="14338" width="18.81640625" customWidth="1"/>
    <col min="14339" max="14339" width="109" bestFit="1" customWidth="1"/>
    <col min="14340" max="14341" width="12.81640625" customWidth="1"/>
    <col min="14342" max="14592" width="9.1796875"/>
    <col min="14593" max="14594" width="18.81640625" customWidth="1"/>
    <col min="14595" max="14595" width="109" bestFit="1" customWidth="1"/>
    <col min="14596" max="14597" width="12.81640625" customWidth="1"/>
    <col min="14598" max="14848" width="9.1796875"/>
    <col min="14849" max="14850" width="18.81640625" customWidth="1"/>
    <col min="14851" max="14851" width="109" bestFit="1" customWidth="1"/>
    <col min="14852" max="14853" width="12.81640625" customWidth="1"/>
    <col min="14854" max="15104" width="9.1796875"/>
    <col min="15105" max="15106" width="18.81640625" customWidth="1"/>
    <col min="15107" max="15107" width="109" bestFit="1" customWidth="1"/>
    <col min="15108" max="15109" width="12.81640625" customWidth="1"/>
    <col min="15110" max="15360" width="9.1796875"/>
    <col min="15361" max="15362" width="18.81640625" customWidth="1"/>
    <col min="15363" max="15363" width="109" bestFit="1" customWidth="1"/>
    <col min="15364" max="15365" width="12.81640625" customWidth="1"/>
    <col min="15366" max="15616" width="9.1796875"/>
    <col min="15617" max="15618" width="18.81640625" customWidth="1"/>
    <col min="15619" max="15619" width="109" bestFit="1" customWidth="1"/>
    <col min="15620" max="15621" width="12.81640625" customWidth="1"/>
    <col min="15622" max="15872" width="9.1796875"/>
    <col min="15873" max="15874" width="18.81640625" customWidth="1"/>
    <col min="15875" max="15875" width="109" bestFit="1" customWidth="1"/>
    <col min="15876" max="15877" width="12.81640625" customWidth="1"/>
    <col min="15878" max="16128" width="9.1796875"/>
    <col min="16129" max="16130" width="18.81640625" customWidth="1"/>
    <col min="16131" max="16131" width="109" bestFit="1" customWidth="1"/>
    <col min="16132" max="16133" width="12.81640625" customWidth="1"/>
    <col min="16134" max="16384" width="9.1796875"/>
  </cols>
  <sheetData>
    <row r="1" spans="1:256" s="2" customFormat="1" ht="60" customHeight="1" x14ac:dyDescent="0.6">
      <c r="A1" s="233" t="str">
        <f>A5&amp;" "&amp;"Commercial Efficiency Program"</f>
        <v>2024 Commercial Efficiency Program</v>
      </c>
      <c r="B1" s="233"/>
      <c r="C1" s="233"/>
      <c r="D1" s="233"/>
      <c r="E1" s="233"/>
      <c r="F1" s="233"/>
      <c r="G1" s="233"/>
      <c r="H1" s="233"/>
      <c r="I1" s="1"/>
      <c r="J1" s="1"/>
      <c r="K1" s="1"/>
      <c r="L1" s="1"/>
      <c r="M1" s="233"/>
      <c r="N1" s="233"/>
      <c r="O1" s="233"/>
      <c r="P1" s="233"/>
      <c r="Q1" s="233"/>
      <c r="R1" s="233"/>
      <c r="S1" s="233"/>
      <c r="T1" s="233"/>
      <c r="U1" s="1"/>
      <c r="V1" s="1"/>
      <c r="W1" s="1"/>
      <c r="X1" s="1"/>
      <c r="Y1" s="233"/>
      <c r="Z1" s="233"/>
      <c r="AA1" s="233"/>
      <c r="AB1" s="233"/>
      <c r="AC1" s="233"/>
      <c r="AD1" s="233"/>
      <c r="AE1" s="233"/>
      <c r="AF1" s="233"/>
      <c r="AG1" s="1"/>
      <c r="AH1" s="1"/>
      <c r="AI1" s="1"/>
      <c r="AJ1" s="1"/>
      <c r="AK1" s="233"/>
      <c r="AL1" s="233"/>
      <c r="AM1" s="233"/>
      <c r="AN1" s="233"/>
      <c r="AO1" s="233"/>
      <c r="AP1" s="233"/>
      <c r="AQ1" s="233"/>
      <c r="AR1" s="233"/>
      <c r="AS1" s="1"/>
      <c r="AT1" s="1"/>
      <c r="AU1" s="1"/>
      <c r="AV1" s="1"/>
      <c r="AW1" s="233"/>
      <c r="AX1" s="233"/>
      <c r="AY1" s="233"/>
      <c r="AZ1" s="233"/>
      <c r="BA1" s="233"/>
      <c r="BB1" s="233"/>
      <c r="BC1" s="233"/>
      <c r="BD1" s="233"/>
      <c r="BE1" s="1"/>
      <c r="BF1" s="1"/>
      <c r="BG1" s="1"/>
      <c r="BH1" s="1"/>
      <c r="BI1" s="233"/>
      <c r="BJ1" s="233"/>
      <c r="BK1" s="233"/>
      <c r="BL1" s="233"/>
      <c r="BM1" s="233"/>
      <c r="BN1" s="233"/>
      <c r="BO1" s="233"/>
      <c r="BP1" s="233"/>
      <c r="BQ1" s="1"/>
      <c r="BR1" s="1"/>
      <c r="BS1" s="1"/>
      <c r="BT1" s="1"/>
      <c r="BU1" s="233"/>
      <c r="BV1" s="233"/>
      <c r="BW1" s="233"/>
      <c r="BX1" s="233"/>
      <c r="BY1" s="233"/>
      <c r="BZ1" s="233"/>
      <c r="CA1" s="233"/>
      <c r="CB1" s="233"/>
      <c r="CC1" s="1"/>
      <c r="CD1" s="1"/>
      <c r="CE1" s="1"/>
      <c r="CF1" s="1"/>
      <c r="CG1" s="233"/>
      <c r="CH1" s="233"/>
      <c r="CI1" s="233"/>
      <c r="CJ1" s="233"/>
      <c r="CK1" s="233"/>
      <c r="CL1" s="233"/>
      <c r="CM1" s="233"/>
      <c r="CN1" s="233"/>
      <c r="CO1" s="1"/>
      <c r="CP1" s="1"/>
      <c r="CQ1" s="1"/>
      <c r="CR1" s="1"/>
      <c r="CS1" s="233"/>
      <c r="CT1" s="233"/>
      <c r="CU1" s="233"/>
      <c r="CV1" s="233"/>
      <c r="CW1" s="233"/>
      <c r="CX1" s="233"/>
      <c r="CY1" s="233"/>
      <c r="CZ1" s="233"/>
      <c r="DA1" s="1"/>
      <c r="DB1" s="1"/>
      <c r="DC1" s="1"/>
      <c r="DD1" s="1"/>
      <c r="DE1" s="233"/>
      <c r="DF1" s="233"/>
      <c r="DG1" s="233"/>
      <c r="DH1" s="233"/>
      <c r="DI1" s="233"/>
      <c r="DJ1" s="233"/>
      <c r="DK1" s="233"/>
      <c r="DL1" s="233"/>
      <c r="DM1" s="1"/>
      <c r="DN1" s="1"/>
      <c r="DO1" s="1"/>
      <c r="DP1" s="1"/>
      <c r="DQ1" s="233"/>
      <c r="DR1" s="233"/>
      <c r="DS1" s="233"/>
      <c r="DT1" s="233"/>
      <c r="DU1" s="233"/>
      <c r="DV1" s="233"/>
      <c r="DW1" s="233"/>
      <c r="DX1" s="233"/>
      <c r="DY1" s="1"/>
      <c r="DZ1" s="1"/>
      <c r="EA1" s="1"/>
      <c r="EB1" s="1"/>
      <c r="EC1" s="233"/>
      <c r="ED1" s="233"/>
      <c r="EE1" s="233"/>
      <c r="EF1" s="233"/>
      <c r="EG1" s="233"/>
      <c r="EH1" s="233"/>
      <c r="EI1" s="233"/>
      <c r="EJ1" s="233"/>
      <c r="EK1" s="1"/>
      <c r="EL1" s="1"/>
      <c r="EM1" s="1"/>
      <c r="EN1" s="1"/>
      <c r="EO1" s="233"/>
      <c r="EP1" s="233"/>
      <c r="EQ1" s="233"/>
      <c r="ER1" s="233"/>
      <c r="ES1" s="233"/>
      <c r="ET1" s="233"/>
      <c r="EU1" s="233"/>
      <c r="EV1" s="233"/>
      <c r="EW1" s="1"/>
      <c r="EX1" s="1"/>
      <c r="EY1" s="1"/>
      <c r="EZ1" s="1"/>
      <c r="FA1" s="233"/>
      <c r="FB1" s="233"/>
      <c r="FC1" s="233"/>
      <c r="FD1" s="233"/>
      <c r="FE1" s="233"/>
      <c r="FF1" s="233"/>
      <c r="FG1" s="233"/>
      <c r="FH1" s="233"/>
      <c r="FI1" s="1"/>
      <c r="FJ1" s="1"/>
      <c r="FK1" s="1"/>
      <c r="FL1" s="1"/>
      <c r="FM1" s="233"/>
      <c r="FN1" s="233"/>
      <c r="FO1" s="233"/>
      <c r="FP1" s="233"/>
      <c r="FQ1" s="233"/>
      <c r="FR1" s="233"/>
      <c r="FS1" s="233"/>
      <c r="FT1" s="233"/>
      <c r="FU1" s="1"/>
      <c r="FV1" s="1"/>
      <c r="FW1" s="1"/>
      <c r="FX1" s="1"/>
      <c r="FY1" s="233"/>
      <c r="FZ1" s="233"/>
      <c r="GA1" s="233"/>
      <c r="GB1" s="233"/>
      <c r="GC1" s="233"/>
      <c r="GD1" s="233"/>
      <c r="GE1" s="233"/>
      <c r="GF1" s="233"/>
      <c r="GG1" s="1"/>
      <c r="GH1" s="1"/>
      <c r="GI1" s="1"/>
      <c r="GJ1" s="1"/>
      <c r="GK1" s="233"/>
      <c r="GL1" s="233"/>
      <c r="GM1" s="233"/>
      <c r="GN1" s="233"/>
      <c r="GO1" s="233"/>
      <c r="GP1" s="233"/>
      <c r="GQ1" s="233"/>
      <c r="GR1" s="233"/>
      <c r="GS1" s="1"/>
      <c r="GT1" s="1"/>
      <c r="GU1" s="1"/>
      <c r="GV1" s="1"/>
      <c r="GW1" s="233"/>
      <c r="GX1" s="233"/>
      <c r="GY1" s="233"/>
      <c r="GZ1" s="233"/>
      <c r="HA1" s="233"/>
      <c r="HB1" s="233"/>
      <c r="HC1" s="233"/>
      <c r="HD1" s="233"/>
      <c r="HE1" s="1"/>
      <c r="HF1" s="1"/>
      <c r="HG1" s="1"/>
      <c r="HH1" s="1"/>
      <c r="HI1" s="233"/>
      <c r="HJ1" s="233"/>
      <c r="HK1" s="233"/>
      <c r="HL1" s="233"/>
      <c r="HM1" s="233"/>
      <c r="HN1" s="233"/>
      <c r="HO1" s="233"/>
      <c r="HP1" s="233"/>
      <c r="HQ1" s="1"/>
      <c r="HR1" s="1"/>
      <c r="HS1" s="1"/>
      <c r="HT1" s="1"/>
      <c r="HU1" s="233"/>
      <c r="HV1" s="233"/>
      <c r="HW1" s="233"/>
      <c r="HX1" s="233"/>
      <c r="HY1" s="233"/>
      <c r="HZ1" s="233"/>
      <c r="IA1" s="233"/>
      <c r="IB1" s="233"/>
      <c r="IC1" s="1"/>
      <c r="ID1" s="1"/>
      <c r="IE1" s="1"/>
      <c r="IF1" s="1"/>
      <c r="IG1" s="233"/>
      <c r="IH1" s="233"/>
      <c r="II1" s="233"/>
      <c r="IJ1" s="233"/>
      <c r="IK1" s="233"/>
      <c r="IL1" s="233"/>
      <c r="IM1" s="233"/>
      <c r="IN1" s="233"/>
      <c r="IO1" s="1"/>
      <c r="IP1" s="1"/>
      <c r="IQ1" s="1"/>
      <c r="IR1" s="1"/>
      <c r="IS1" s="233"/>
      <c r="IT1" s="233"/>
      <c r="IU1" s="233"/>
      <c r="IV1" s="233"/>
    </row>
    <row r="2" spans="1:256" s="2" customFormat="1" ht="60" customHeight="1" thickBot="1" x14ac:dyDescent="0.4">
      <c r="A2" s="234" t="str">
        <f>"     Technical Assistance - Whole Building Energy Modeling Application, Version "&amp;A3</f>
        <v xml:space="preserve">     Technical Assistance - Whole Building Energy Modeling Application, Version 1.0</v>
      </c>
      <c r="B2" s="234"/>
      <c r="C2" s="234"/>
      <c r="D2" s="234"/>
      <c r="E2" s="234"/>
      <c r="F2" s="234"/>
      <c r="G2" s="234"/>
      <c r="H2" s="234"/>
      <c r="I2" s="3"/>
      <c r="J2" s="3"/>
      <c r="K2" s="3"/>
      <c r="L2" s="3"/>
      <c r="M2" s="234"/>
      <c r="N2" s="234"/>
      <c r="O2" s="234"/>
      <c r="P2" s="234"/>
      <c r="Q2" s="234"/>
      <c r="R2" s="234"/>
      <c r="S2" s="234"/>
      <c r="T2" s="234"/>
      <c r="U2" s="3"/>
      <c r="V2" s="3"/>
      <c r="W2" s="3"/>
      <c r="X2" s="3"/>
      <c r="Y2" s="234"/>
      <c r="Z2" s="234"/>
      <c r="AA2" s="234"/>
      <c r="AB2" s="234"/>
      <c r="AC2" s="234"/>
      <c r="AD2" s="234"/>
      <c r="AE2" s="234"/>
      <c r="AF2" s="234"/>
      <c r="AG2" s="3"/>
      <c r="AH2" s="3"/>
      <c r="AI2" s="3"/>
      <c r="AJ2" s="3"/>
      <c r="AK2" s="234"/>
      <c r="AL2" s="234"/>
      <c r="AM2" s="234"/>
      <c r="AN2" s="234"/>
      <c r="AO2" s="234"/>
      <c r="AP2" s="234"/>
      <c r="AQ2" s="234"/>
      <c r="AR2" s="234"/>
      <c r="AS2" s="3"/>
      <c r="AT2" s="3"/>
      <c r="AU2" s="3"/>
      <c r="AV2" s="3"/>
      <c r="AW2" s="234"/>
      <c r="AX2" s="234"/>
      <c r="AY2" s="234"/>
      <c r="AZ2" s="234"/>
      <c r="BA2" s="234"/>
      <c r="BB2" s="234"/>
      <c r="BC2" s="234"/>
      <c r="BD2" s="234"/>
      <c r="BE2" s="3"/>
      <c r="BF2" s="3"/>
      <c r="BG2" s="3"/>
      <c r="BH2" s="3"/>
      <c r="BI2" s="234"/>
      <c r="BJ2" s="234"/>
      <c r="BK2" s="234"/>
      <c r="BL2" s="234"/>
      <c r="BM2" s="234"/>
      <c r="BN2" s="234"/>
      <c r="BO2" s="234"/>
      <c r="BP2" s="234"/>
      <c r="BQ2" s="3"/>
      <c r="BR2" s="3"/>
      <c r="BS2" s="3"/>
      <c r="BT2" s="3"/>
      <c r="BU2" s="234"/>
      <c r="BV2" s="234"/>
      <c r="BW2" s="234"/>
      <c r="BX2" s="234"/>
      <c r="BY2" s="234"/>
      <c r="BZ2" s="234"/>
      <c r="CA2" s="234"/>
      <c r="CB2" s="234"/>
      <c r="CC2" s="3"/>
      <c r="CD2" s="3"/>
      <c r="CE2" s="3"/>
      <c r="CF2" s="3"/>
      <c r="CG2" s="234"/>
      <c r="CH2" s="234"/>
      <c r="CI2" s="234"/>
      <c r="CJ2" s="234"/>
      <c r="CK2" s="234"/>
      <c r="CL2" s="234"/>
      <c r="CM2" s="234"/>
      <c r="CN2" s="234"/>
      <c r="CO2" s="3"/>
      <c r="CP2" s="3"/>
      <c r="CQ2" s="3"/>
      <c r="CR2" s="3"/>
      <c r="CS2" s="234"/>
      <c r="CT2" s="234"/>
      <c r="CU2" s="234"/>
      <c r="CV2" s="234"/>
      <c r="CW2" s="234"/>
      <c r="CX2" s="234"/>
      <c r="CY2" s="234"/>
      <c r="CZ2" s="234"/>
      <c r="DA2" s="3"/>
      <c r="DB2" s="3"/>
      <c r="DC2" s="3"/>
      <c r="DD2" s="3"/>
      <c r="DE2" s="234"/>
      <c r="DF2" s="234"/>
      <c r="DG2" s="234"/>
      <c r="DH2" s="234"/>
      <c r="DI2" s="234"/>
      <c r="DJ2" s="234"/>
      <c r="DK2" s="234"/>
      <c r="DL2" s="234"/>
      <c r="DM2" s="3"/>
      <c r="DN2" s="3"/>
      <c r="DO2" s="3"/>
      <c r="DP2" s="3"/>
      <c r="DQ2" s="234"/>
      <c r="DR2" s="234"/>
      <c r="DS2" s="234"/>
      <c r="DT2" s="234"/>
      <c r="DU2" s="234"/>
      <c r="DV2" s="234"/>
      <c r="DW2" s="234"/>
      <c r="DX2" s="234"/>
      <c r="DY2" s="3"/>
      <c r="DZ2" s="3"/>
      <c r="EA2" s="3"/>
      <c r="EB2" s="3"/>
      <c r="EC2" s="234"/>
      <c r="ED2" s="234"/>
      <c r="EE2" s="234"/>
      <c r="EF2" s="234"/>
      <c r="EG2" s="234"/>
      <c r="EH2" s="234"/>
      <c r="EI2" s="234"/>
      <c r="EJ2" s="234"/>
      <c r="EK2" s="3"/>
      <c r="EL2" s="3"/>
      <c r="EM2" s="3"/>
      <c r="EN2" s="3"/>
      <c r="EO2" s="234"/>
      <c r="EP2" s="234"/>
      <c r="EQ2" s="234"/>
      <c r="ER2" s="234"/>
      <c r="ES2" s="234"/>
      <c r="ET2" s="234"/>
      <c r="EU2" s="234"/>
      <c r="EV2" s="234"/>
      <c r="EW2" s="3"/>
      <c r="EX2" s="3"/>
      <c r="EY2" s="3"/>
      <c r="EZ2" s="3"/>
      <c r="FA2" s="234"/>
      <c r="FB2" s="234"/>
      <c r="FC2" s="234"/>
      <c r="FD2" s="234"/>
      <c r="FE2" s="234"/>
      <c r="FF2" s="234"/>
      <c r="FG2" s="234"/>
      <c r="FH2" s="234"/>
      <c r="FI2" s="3"/>
      <c r="FJ2" s="3"/>
      <c r="FK2" s="3"/>
      <c r="FL2" s="3"/>
      <c r="FM2" s="234"/>
      <c r="FN2" s="234"/>
      <c r="FO2" s="234"/>
      <c r="FP2" s="234"/>
      <c r="FQ2" s="234"/>
      <c r="FR2" s="234"/>
      <c r="FS2" s="234"/>
      <c r="FT2" s="234"/>
      <c r="FU2" s="3"/>
      <c r="FV2" s="3"/>
      <c r="FW2" s="3"/>
      <c r="FX2" s="3"/>
      <c r="FY2" s="234"/>
      <c r="FZ2" s="234"/>
      <c r="GA2" s="234"/>
      <c r="GB2" s="234"/>
      <c r="GC2" s="234"/>
      <c r="GD2" s="234"/>
      <c r="GE2" s="234"/>
      <c r="GF2" s="234"/>
      <c r="GG2" s="3"/>
      <c r="GH2" s="3"/>
      <c r="GI2" s="3"/>
      <c r="GJ2" s="3"/>
      <c r="GK2" s="234"/>
      <c r="GL2" s="234"/>
      <c r="GM2" s="234"/>
      <c r="GN2" s="234"/>
      <c r="GO2" s="234"/>
      <c r="GP2" s="234"/>
      <c r="GQ2" s="234"/>
      <c r="GR2" s="234"/>
      <c r="GS2" s="3"/>
      <c r="GT2" s="3"/>
      <c r="GU2" s="3"/>
      <c r="GV2" s="3"/>
      <c r="GW2" s="234"/>
      <c r="GX2" s="234"/>
      <c r="GY2" s="234"/>
      <c r="GZ2" s="234"/>
      <c r="HA2" s="234"/>
      <c r="HB2" s="234"/>
      <c r="HC2" s="234"/>
      <c r="HD2" s="234"/>
      <c r="HE2" s="3"/>
      <c r="HF2" s="3"/>
      <c r="HG2" s="3"/>
      <c r="HH2" s="3"/>
      <c r="HI2" s="234"/>
      <c r="HJ2" s="234"/>
      <c r="HK2" s="234"/>
      <c r="HL2" s="234"/>
      <c r="HM2" s="234"/>
      <c r="HN2" s="234"/>
      <c r="HO2" s="234"/>
      <c r="HP2" s="234"/>
      <c r="HQ2" s="3"/>
      <c r="HR2" s="3"/>
      <c r="HS2" s="3"/>
      <c r="HT2" s="3"/>
      <c r="HU2" s="234"/>
      <c r="HV2" s="234"/>
      <c r="HW2" s="234"/>
      <c r="HX2" s="234"/>
      <c r="HY2" s="234"/>
      <c r="HZ2" s="234"/>
      <c r="IA2" s="234"/>
      <c r="IB2" s="234"/>
      <c r="IC2" s="3"/>
      <c r="ID2" s="3"/>
      <c r="IE2" s="3"/>
      <c r="IF2" s="3"/>
      <c r="IG2" s="234"/>
      <c r="IH2" s="234"/>
      <c r="II2" s="234"/>
      <c r="IJ2" s="234"/>
      <c r="IK2" s="234"/>
      <c r="IL2" s="234"/>
      <c r="IM2" s="234"/>
      <c r="IN2" s="234"/>
      <c r="IO2" s="3"/>
      <c r="IP2" s="3"/>
      <c r="IQ2" s="3"/>
      <c r="IR2" s="3"/>
      <c r="IS2" s="234"/>
      <c r="IT2" s="234"/>
      <c r="IU2" s="234"/>
      <c r="IV2" s="234"/>
    </row>
    <row r="3" spans="1:256" s="2" customFormat="1" ht="23.5" thickBot="1" x14ac:dyDescent="0.4">
      <c r="A3" s="19" t="s">
        <v>348</v>
      </c>
      <c r="B3" s="20" t="s">
        <v>147</v>
      </c>
      <c r="C3" s="21"/>
      <c r="D3" s="21"/>
      <c r="E3" s="21"/>
      <c r="F3" s="21"/>
      <c r="G3" s="21"/>
      <c r="H3" s="21"/>
      <c r="I3" s="22"/>
      <c r="J3" s="22"/>
      <c r="K3" s="22"/>
      <c r="L3" s="22"/>
      <c r="M3" s="21"/>
      <c r="N3" s="21"/>
      <c r="O3" s="21"/>
      <c r="P3" s="21"/>
      <c r="Q3" s="21"/>
      <c r="R3" s="21"/>
      <c r="S3" s="21"/>
      <c r="T3" s="21"/>
      <c r="U3" s="22"/>
      <c r="V3" s="22"/>
      <c r="W3" s="22"/>
      <c r="X3" s="22"/>
      <c r="Y3" s="21"/>
      <c r="Z3" s="21"/>
      <c r="AA3" s="21"/>
      <c r="AB3" s="21"/>
      <c r="AC3" s="21"/>
      <c r="AD3" s="21"/>
      <c r="AE3" s="21"/>
      <c r="AF3" s="21"/>
      <c r="AG3" s="22"/>
      <c r="AH3" s="22"/>
      <c r="AI3" s="22"/>
      <c r="AJ3" s="22"/>
      <c r="AK3" s="21"/>
      <c r="AL3" s="21"/>
      <c r="AM3" s="21"/>
      <c r="AN3" s="21"/>
      <c r="AO3" s="21"/>
      <c r="AP3" s="21"/>
      <c r="AQ3" s="21"/>
      <c r="AR3" s="21"/>
      <c r="AS3" s="22"/>
      <c r="AT3" s="22"/>
      <c r="AU3" s="22"/>
      <c r="AV3" s="22"/>
      <c r="AW3" s="21"/>
      <c r="AX3" s="21"/>
      <c r="AY3" s="21"/>
      <c r="AZ3" s="21"/>
      <c r="BA3" s="21"/>
      <c r="BB3" s="21"/>
      <c r="BC3" s="21"/>
      <c r="BD3" s="21"/>
      <c r="BE3" s="22"/>
      <c r="BF3" s="22"/>
      <c r="BG3" s="22"/>
      <c r="BH3" s="22"/>
      <c r="BI3" s="21"/>
      <c r="BJ3" s="21"/>
      <c r="BK3" s="21"/>
      <c r="BL3" s="21"/>
      <c r="BM3" s="21"/>
      <c r="BN3" s="21"/>
      <c r="BO3" s="21"/>
      <c r="BP3" s="21"/>
      <c r="BQ3" s="22"/>
      <c r="BR3" s="22"/>
      <c r="BS3" s="22"/>
      <c r="BT3" s="22"/>
      <c r="BU3" s="21"/>
      <c r="BV3" s="21"/>
      <c r="BW3" s="21"/>
      <c r="BX3" s="21"/>
      <c r="BY3" s="21"/>
      <c r="BZ3" s="21"/>
      <c r="CA3" s="21"/>
      <c r="CB3" s="21"/>
      <c r="CC3" s="22"/>
      <c r="CD3" s="22"/>
      <c r="CE3" s="22"/>
      <c r="CF3" s="22"/>
      <c r="CG3" s="21"/>
      <c r="CH3" s="21"/>
      <c r="CI3" s="21"/>
      <c r="CJ3" s="21"/>
      <c r="CK3" s="21"/>
      <c r="CL3" s="21"/>
      <c r="CM3" s="21"/>
      <c r="CN3" s="21"/>
      <c r="CO3" s="22"/>
      <c r="CP3" s="22"/>
      <c r="CQ3" s="22"/>
      <c r="CR3" s="22"/>
      <c r="CS3" s="21"/>
      <c r="CT3" s="21"/>
      <c r="CU3" s="21"/>
      <c r="CV3" s="21"/>
      <c r="CW3" s="21"/>
      <c r="CX3" s="21"/>
      <c r="CY3" s="21"/>
      <c r="CZ3" s="21"/>
      <c r="DA3" s="22"/>
      <c r="DB3" s="22"/>
      <c r="DC3" s="22"/>
      <c r="DD3" s="22"/>
      <c r="DE3" s="21"/>
      <c r="DF3" s="21"/>
      <c r="DG3" s="21"/>
      <c r="DH3" s="21"/>
      <c r="DI3" s="21"/>
      <c r="DJ3" s="21"/>
      <c r="DK3" s="21"/>
      <c r="DL3" s="21"/>
      <c r="DM3" s="22"/>
      <c r="DN3" s="22"/>
      <c r="DO3" s="22"/>
      <c r="DP3" s="22"/>
      <c r="DQ3" s="21"/>
      <c r="DR3" s="21"/>
      <c r="DS3" s="21"/>
      <c r="DT3" s="21"/>
      <c r="DU3" s="21"/>
      <c r="DV3" s="21"/>
      <c r="DW3" s="21"/>
      <c r="DX3" s="21"/>
      <c r="DY3" s="22"/>
      <c r="DZ3" s="22"/>
      <c r="EA3" s="22"/>
      <c r="EB3" s="22"/>
      <c r="EC3" s="21"/>
      <c r="ED3" s="21"/>
      <c r="EE3" s="21"/>
      <c r="EF3" s="21"/>
      <c r="EG3" s="21"/>
      <c r="EH3" s="21"/>
      <c r="EI3" s="21"/>
      <c r="EJ3" s="21"/>
      <c r="EK3" s="22"/>
      <c r="EL3" s="22"/>
      <c r="EM3" s="22"/>
      <c r="EN3" s="22"/>
      <c r="EO3" s="21"/>
      <c r="EP3" s="21"/>
      <c r="EQ3" s="21"/>
      <c r="ER3" s="21"/>
      <c r="ES3" s="21"/>
      <c r="ET3" s="21"/>
      <c r="EU3" s="21"/>
      <c r="EV3" s="21"/>
      <c r="EW3" s="22"/>
      <c r="EX3" s="22"/>
      <c r="EY3" s="22"/>
      <c r="EZ3" s="22"/>
      <c r="FA3" s="21"/>
      <c r="FB3" s="21"/>
      <c r="FC3" s="21"/>
      <c r="FD3" s="21"/>
      <c r="FE3" s="21"/>
      <c r="FF3" s="21"/>
      <c r="FG3" s="21"/>
      <c r="FH3" s="21"/>
      <c r="FI3" s="22"/>
      <c r="FJ3" s="22"/>
      <c r="FK3" s="22"/>
      <c r="FL3" s="22"/>
      <c r="FM3" s="21"/>
      <c r="FN3" s="21"/>
      <c r="FO3" s="21"/>
      <c r="FP3" s="21"/>
      <c r="FQ3" s="21"/>
      <c r="FR3" s="21"/>
      <c r="FS3" s="21"/>
      <c r="FT3" s="21"/>
      <c r="FU3" s="22"/>
      <c r="FV3" s="22"/>
      <c r="FW3" s="22"/>
      <c r="FX3" s="22"/>
      <c r="FY3" s="21"/>
      <c r="FZ3" s="21"/>
      <c r="GA3" s="21"/>
      <c r="GB3" s="21"/>
      <c r="GC3" s="21"/>
      <c r="GD3" s="21"/>
      <c r="GE3" s="21"/>
      <c r="GF3" s="21"/>
      <c r="GG3" s="22"/>
      <c r="GH3" s="22"/>
      <c r="GI3" s="22"/>
      <c r="GJ3" s="22"/>
      <c r="GK3" s="21"/>
      <c r="GL3" s="21"/>
      <c r="GM3" s="21"/>
      <c r="GN3" s="21"/>
      <c r="GO3" s="21"/>
      <c r="GP3" s="21"/>
      <c r="GQ3" s="21"/>
      <c r="GR3" s="21"/>
      <c r="GS3" s="22"/>
      <c r="GT3" s="22"/>
      <c r="GU3" s="22"/>
      <c r="GV3" s="22"/>
      <c r="GW3" s="21"/>
      <c r="GX3" s="21"/>
      <c r="GY3" s="21"/>
      <c r="GZ3" s="21"/>
      <c r="HA3" s="21"/>
      <c r="HB3" s="21"/>
      <c r="HC3" s="21"/>
      <c r="HD3" s="21"/>
      <c r="HE3" s="22"/>
      <c r="HF3" s="22"/>
      <c r="HG3" s="22"/>
      <c r="HH3" s="22"/>
      <c r="HI3" s="21"/>
      <c r="HJ3" s="21"/>
      <c r="HK3" s="21"/>
      <c r="HL3" s="21"/>
      <c r="HM3" s="21"/>
      <c r="HN3" s="21"/>
      <c r="HO3" s="21"/>
      <c r="HP3" s="21"/>
      <c r="HQ3" s="22"/>
      <c r="HR3" s="22"/>
      <c r="HS3" s="22"/>
      <c r="HT3" s="22"/>
      <c r="HU3" s="21"/>
      <c r="HV3" s="21"/>
      <c r="HW3" s="21"/>
      <c r="HX3" s="21"/>
      <c r="HY3" s="21"/>
      <c r="HZ3" s="21"/>
      <c r="IA3" s="21"/>
      <c r="IB3" s="21"/>
      <c r="IC3" s="22"/>
      <c r="ID3" s="22"/>
      <c r="IE3" s="22"/>
      <c r="IF3" s="22"/>
      <c r="IG3" s="21"/>
      <c r="IH3" s="21"/>
      <c r="II3" s="21"/>
      <c r="IJ3" s="21"/>
      <c r="IK3" s="21"/>
      <c r="IL3" s="21"/>
      <c r="IM3" s="21"/>
      <c r="IN3" s="21"/>
      <c r="IO3" s="22"/>
      <c r="IP3" s="22"/>
      <c r="IQ3" s="22"/>
      <c r="IR3" s="22"/>
      <c r="IS3" s="21"/>
      <c r="IT3" s="21"/>
      <c r="IU3" s="21"/>
      <c r="IV3" s="21"/>
    </row>
    <row r="4" spans="1:256" s="2" customFormat="1" ht="23.5" thickBot="1" x14ac:dyDescent="0.4">
      <c r="A4" s="35" t="s">
        <v>342</v>
      </c>
      <c r="B4" s="20" t="s">
        <v>148</v>
      </c>
      <c r="C4" s="21"/>
      <c r="D4" s="21"/>
      <c r="E4" s="21"/>
      <c r="F4" s="21"/>
      <c r="G4" s="21"/>
      <c r="H4" s="21"/>
      <c r="I4" s="22"/>
      <c r="J4" s="22"/>
      <c r="K4" s="22"/>
      <c r="L4" s="22"/>
      <c r="M4" s="21"/>
      <c r="N4" s="21"/>
      <c r="O4" s="21"/>
      <c r="P4" s="21"/>
      <c r="Q4" s="21"/>
      <c r="R4" s="21"/>
      <c r="S4" s="21"/>
      <c r="T4" s="21"/>
      <c r="U4" s="22"/>
      <c r="V4" s="22"/>
      <c r="W4" s="22"/>
      <c r="X4" s="22"/>
      <c r="Y4" s="21"/>
      <c r="Z4" s="21"/>
      <c r="AA4" s="21"/>
      <c r="AB4" s="21"/>
      <c r="AC4" s="21"/>
      <c r="AD4" s="21"/>
      <c r="AE4" s="21"/>
      <c r="AF4" s="21"/>
      <c r="AG4" s="22"/>
      <c r="AH4" s="22"/>
      <c r="AI4" s="22"/>
      <c r="AJ4" s="22"/>
      <c r="AK4" s="21"/>
      <c r="AL4" s="21"/>
      <c r="AM4" s="21"/>
      <c r="AN4" s="21"/>
      <c r="AO4" s="21"/>
      <c r="AP4" s="21"/>
      <c r="AQ4" s="21"/>
      <c r="AR4" s="21"/>
      <c r="AS4" s="22"/>
      <c r="AT4" s="22"/>
      <c r="AU4" s="22"/>
      <c r="AV4" s="22"/>
      <c r="AW4" s="21"/>
      <c r="AX4" s="21"/>
      <c r="AY4" s="21"/>
      <c r="AZ4" s="21"/>
      <c r="BA4" s="21"/>
      <c r="BB4" s="21"/>
      <c r="BC4" s="21"/>
      <c r="BD4" s="21"/>
      <c r="BE4" s="22"/>
      <c r="BF4" s="22"/>
      <c r="BG4" s="22"/>
      <c r="BH4" s="22"/>
      <c r="BI4" s="21"/>
      <c r="BJ4" s="21"/>
      <c r="BK4" s="21"/>
      <c r="BL4" s="21"/>
      <c r="BM4" s="21"/>
      <c r="BN4" s="21"/>
      <c r="BO4" s="21"/>
      <c r="BP4" s="21"/>
      <c r="BQ4" s="22"/>
      <c r="BR4" s="22"/>
      <c r="BS4" s="22"/>
      <c r="BT4" s="22"/>
      <c r="BU4" s="21"/>
      <c r="BV4" s="21"/>
      <c r="BW4" s="21"/>
      <c r="BX4" s="21"/>
      <c r="BY4" s="21"/>
      <c r="BZ4" s="21"/>
      <c r="CA4" s="21"/>
      <c r="CB4" s="21"/>
      <c r="CC4" s="22"/>
      <c r="CD4" s="22"/>
      <c r="CE4" s="22"/>
      <c r="CF4" s="22"/>
      <c r="CG4" s="21"/>
      <c r="CH4" s="21"/>
      <c r="CI4" s="21"/>
      <c r="CJ4" s="21"/>
      <c r="CK4" s="21"/>
      <c r="CL4" s="21"/>
      <c r="CM4" s="21"/>
      <c r="CN4" s="21"/>
      <c r="CO4" s="22"/>
      <c r="CP4" s="22"/>
      <c r="CQ4" s="22"/>
      <c r="CR4" s="22"/>
      <c r="CS4" s="21"/>
      <c r="CT4" s="21"/>
      <c r="CU4" s="21"/>
      <c r="CV4" s="21"/>
      <c r="CW4" s="21"/>
      <c r="CX4" s="21"/>
      <c r="CY4" s="21"/>
      <c r="CZ4" s="21"/>
      <c r="DA4" s="22"/>
      <c r="DB4" s="22"/>
      <c r="DC4" s="22"/>
      <c r="DD4" s="22"/>
      <c r="DE4" s="21"/>
      <c r="DF4" s="21"/>
      <c r="DG4" s="21"/>
      <c r="DH4" s="21"/>
      <c r="DI4" s="21"/>
      <c r="DJ4" s="21"/>
      <c r="DK4" s="21"/>
      <c r="DL4" s="21"/>
      <c r="DM4" s="22"/>
      <c r="DN4" s="22"/>
      <c r="DO4" s="22"/>
      <c r="DP4" s="22"/>
      <c r="DQ4" s="21"/>
      <c r="DR4" s="21"/>
      <c r="DS4" s="21"/>
      <c r="DT4" s="21"/>
      <c r="DU4" s="21"/>
      <c r="DV4" s="21"/>
      <c r="DW4" s="21"/>
      <c r="DX4" s="21"/>
      <c r="DY4" s="22"/>
      <c r="DZ4" s="22"/>
      <c r="EA4" s="22"/>
      <c r="EB4" s="22"/>
      <c r="EC4" s="21"/>
      <c r="ED4" s="21"/>
      <c r="EE4" s="21"/>
      <c r="EF4" s="21"/>
      <c r="EG4" s="21"/>
      <c r="EH4" s="21"/>
      <c r="EI4" s="21"/>
      <c r="EJ4" s="21"/>
      <c r="EK4" s="22"/>
      <c r="EL4" s="22"/>
      <c r="EM4" s="22"/>
      <c r="EN4" s="22"/>
      <c r="EO4" s="21"/>
      <c r="EP4" s="21"/>
      <c r="EQ4" s="21"/>
      <c r="ER4" s="21"/>
      <c r="ES4" s="21"/>
      <c r="ET4" s="21"/>
      <c r="EU4" s="21"/>
      <c r="EV4" s="21"/>
      <c r="EW4" s="22"/>
      <c r="EX4" s="22"/>
      <c r="EY4" s="22"/>
      <c r="EZ4" s="22"/>
      <c r="FA4" s="21"/>
      <c r="FB4" s="21"/>
      <c r="FC4" s="21"/>
      <c r="FD4" s="21"/>
      <c r="FE4" s="21"/>
      <c r="FF4" s="21"/>
      <c r="FG4" s="21"/>
      <c r="FH4" s="21"/>
      <c r="FI4" s="22"/>
      <c r="FJ4" s="22"/>
      <c r="FK4" s="22"/>
      <c r="FL4" s="22"/>
      <c r="FM4" s="21"/>
      <c r="FN4" s="21"/>
      <c r="FO4" s="21"/>
      <c r="FP4" s="21"/>
      <c r="FQ4" s="21"/>
      <c r="FR4" s="21"/>
      <c r="FS4" s="21"/>
      <c r="FT4" s="21"/>
      <c r="FU4" s="22"/>
      <c r="FV4" s="22"/>
      <c r="FW4" s="22"/>
      <c r="FX4" s="22"/>
      <c r="FY4" s="21"/>
      <c r="FZ4" s="21"/>
      <c r="GA4" s="21"/>
      <c r="GB4" s="21"/>
      <c r="GC4" s="21"/>
      <c r="GD4" s="21"/>
      <c r="GE4" s="21"/>
      <c r="GF4" s="21"/>
      <c r="GG4" s="22"/>
      <c r="GH4" s="22"/>
      <c r="GI4" s="22"/>
      <c r="GJ4" s="22"/>
      <c r="GK4" s="21"/>
      <c r="GL4" s="21"/>
      <c r="GM4" s="21"/>
      <c r="GN4" s="21"/>
      <c r="GO4" s="21"/>
      <c r="GP4" s="21"/>
      <c r="GQ4" s="21"/>
      <c r="GR4" s="21"/>
      <c r="GS4" s="22"/>
      <c r="GT4" s="22"/>
      <c r="GU4" s="22"/>
      <c r="GV4" s="22"/>
      <c r="GW4" s="21"/>
      <c r="GX4" s="21"/>
      <c r="GY4" s="21"/>
      <c r="GZ4" s="21"/>
      <c r="HA4" s="21"/>
      <c r="HB4" s="21"/>
      <c r="HC4" s="21"/>
      <c r="HD4" s="21"/>
      <c r="HE4" s="22"/>
      <c r="HF4" s="22"/>
      <c r="HG4" s="22"/>
      <c r="HH4" s="22"/>
      <c r="HI4" s="21"/>
      <c r="HJ4" s="21"/>
      <c r="HK4" s="21"/>
      <c r="HL4" s="21"/>
      <c r="HM4" s="21"/>
      <c r="HN4" s="21"/>
      <c r="HO4" s="21"/>
      <c r="HP4" s="21"/>
      <c r="HQ4" s="22"/>
      <c r="HR4" s="22"/>
      <c r="HS4" s="22"/>
      <c r="HT4" s="22"/>
      <c r="HU4" s="21"/>
      <c r="HV4" s="21"/>
      <c r="HW4" s="21"/>
      <c r="HX4" s="21"/>
      <c r="HY4" s="21"/>
      <c r="HZ4" s="21"/>
      <c r="IA4" s="21"/>
      <c r="IB4" s="21"/>
      <c r="IC4" s="22"/>
      <c r="ID4" s="22"/>
      <c r="IE4" s="22"/>
      <c r="IF4" s="22"/>
      <c r="IG4" s="21"/>
      <c r="IH4" s="21"/>
      <c r="II4" s="21"/>
      <c r="IJ4" s="21"/>
      <c r="IK4" s="21"/>
      <c r="IL4" s="21"/>
      <c r="IM4" s="21"/>
      <c r="IN4" s="21"/>
      <c r="IO4" s="22"/>
      <c r="IP4" s="22"/>
      <c r="IQ4" s="22"/>
      <c r="IR4" s="22"/>
      <c r="IS4" s="21"/>
      <c r="IT4" s="21"/>
      <c r="IU4" s="21"/>
      <c r="IV4" s="21"/>
    </row>
    <row r="5" spans="1:256" s="2" customFormat="1" ht="23.5" thickBot="1" x14ac:dyDescent="0.4">
      <c r="A5" s="23">
        <v>2024</v>
      </c>
      <c r="B5" s="20" t="s">
        <v>149</v>
      </c>
      <c r="C5" s="21"/>
      <c r="D5" s="21"/>
      <c r="E5" s="21"/>
      <c r="F5" s="21"/>
      <c r="G5" s="21"/>
      <c r="H5" s="21"/>
      <c r="I5" s="22"/>
      <c r="J5" s="22"/>
      <c r="K5" s="22"/>
      <c r="L5" s="22"/>
      <c r="M5" s="21"/>
      <c r="N5" s="21"/>
      <c r="O5" s="21"/>
      <c r="P5" s="21"/>
      <c r="Q5" s="21"/>
      <c r="R5" s="21"/>
      <c r="S5" s="21"/>
      <c r="T5" s="21"/>
      <c r="U5" s="22"/>
      <c r="V5" s="22"/>
      <c r="W5" s="22"/>
      <c r="X5" s="22"/>
      <c r="Y5" s="21"/>
      <c r="Z5" s="21"/>
      <c r="AA5" s="21"/>
      <c r="AB5" s="21"/>
      <c r="AC5" s="21"/>
      <c r="AD5" s="21"/>
      <c r="AE5" s="21"/>
      <c r="AF5" s="21"/>
      <c r="AG5" s="22"/>
      <c r="AH5" s="22"/>
      <c r="AI5" s="22"/>
      <c r="AJ5" s="22"/>
      <c r="AK5" s="21"/>
      <c r="AL5" s="21"/>
      <c r="AM5" s="21"/>
      <c r="AN5" s="21"/>
      <c r="AO5" s="21"/>
      <c r="AP5" s="21"/>
      <c r="AQ5" s="21"/>
      <c r="AR5" s="21"/>
      <c r="AS5" s="22"/>
      <c r="AT5" s="22"/>
      <c r="AU5" s="22"/>
      <c r="AV5" s="22"/>
      <c r="AW5" s="21"/>
      <c r="AX5" s="21"/>
      <c r="AY5" s="21"/>
      <c r="AZ5" s="21"/>
      <c r="BA5" s="21"/>
      <c r="BB5" s="21"/>
      <c r="BC5" s="21"/>
      <c r="BD5" s="21"/>
      <c r="BE5" s="22"/>
      <c r="BF5" s="22"/>
      <c r="BG5" s="22"/>
      <c r="BH5" s="22"/>
      <c r="BI5" s="21"/>
      <c r="BJ5" s="21"/>
      <c r="BK5" s="21"/>
      <c r="BL5" s="21"/>
      <c r="BM5" s="21"/>
      <c r="BN5" s="21"/>
      <c r="BO5" s="21"/>
      <c r="BP5" s="21"/>
      <c r="BQ5" s="22"/>
      <c r="BR5" s="22"/>
      <c r="BS5" s="22"/>
      <c r="BT5" s="22"/>
      <c r="BU5" s="21"/>
      <c r="BV5" s="21"/>
      <c r="BW5" s="21"/>
      <c r="BX5" s="21"/>
      <c r="BY5" s="21"/>
      <c r="BZ5" s="21"/>
      <c r="CA5" s="21"/>
      <c r="CB5" s="21"/>
      <c r="CC5" s="22"/>
      <c r="CD5" s="22"/>
      <c r="CE5" s="22"/>
      <c r="CF5" s="22"/>
      <c r="CG5" s="21"/>
      <c r="CH5" s="21"/>
      <c r="CI5" s="21"/>
      <c r="CJ5" s="21"/>
      <c r="CK5" s="21"/>
      <c r="CL5" s="21"/>
      <c r="CM5" s="21"/>
      <c r="CN5" s="21"/>
      <c r="CO5" s="22"/>
      <c r="CP5" s="22"/>
      <c r="CQ5" s="22"/>
      <c r="CR5" s="22"/>
      <c r="CS5" s="21"/>
      <c r="CT5" s="21"/>
      <c r="CU5" s="21"/>
      <c r="CV5" s="21"/>
      <c r="CW5" s="21"/>
      <c r="CX5" s="21"/>
      <c r="CY5" s="21"/>
      <c r="CZ5" s="21"/>
      <c r="DA5" s="22"/>
      <c r="DB5" s="22"/>
      <c r="DC5" s="22"/>
      <c r="DD5" s="22"/>
      <c r="DE5" s="21"/>
      <c r="DF5" s="21"/>
      <c r="DG5" s="21"/>
      <c r="DH5" s="21"/>
      <c r="DI5" s="21"/>
      <c r="DJ5" s="21"/>
      <c r="DK5" s="21"/>
      <c r="DL5" s="21"/>
      <c r="DM5" s="22"/>
      <c r="DN5" s="22"/>
      <c r="DO5" s="22"/>
      <c r="DP5" s="22"/>
      <c r="DQ5" s="21"/>
      <c r="DR5" s="21"/>
      <c r="DS5" s="21"/>
      <c r="DT5" s="21"/>
      <c r="DU5" s="21"/>
      <c r="DV5" s="21"/>
      <c r="DW5" s="21"/>
      <c r="DX5" s="21"/>
      <c r="DY5" s="22"/>
      <c r="DZ5" s="22"/>
      <c r="EA5" s="22"/>
      <c r="EB5" s="22"/>
      <c r="EC5" s="21"/>
      <c r="ED5" s="21"/>
      <c r="EE5" s="21"/>
      <c r="EF5" s="21"/>
      <c r="EG5" s="21"/>
      <c r="EH5" s="21"/>
      <c r="EI5" s="21"/>
      <c r="EJ5" s="21"/>
      <c r="EK5" s="22"/>
      <c r="EL5" s="22"/>
      <c r="EM5" s="22"/>
      <c r="EN5" s="22"/>
      <c r="EO5" s="21"/>
      <c r="EP5" s="21"/>
      <c r="EQ5" s="21"/>
      <c r="ER5" s="21"/>
      <c r="ES5" s="21"/>
      <c r="ET5" s="21"/>
      <c r="EU5" s="21"/>
      <c r="EV5" s="21"/>
      <c r="EW5" s="22"/>
      <c r="EX5" s="22"/>
      <c r="EY5" s="22"/>
      <c r="EZ5" s="22"/>
      <c r="FA5" s="21"/>
      <c r="FB5" s="21"/>
      <c r="FC5" s="21"/>
      <c r="FD5" s="21"/>
      <c r="FE5" s="21"/>
      <c r="FF5" s="21"/>
      <c r="FG5" s="21"/>
      <c r="FH5" s="21"/>
      <c r="FI5" s="22"/>
      <c r="FJ5" s="22"/>
      <c r="FK5" s="22"/>
      <c r="FL5" s="22"/>
      <c r="FM5" s="21"/>
      <c r="FN5" s="21"/>
      <c r="FO5" s="21"/>
      <c r="FP5" s="21"/>
      <c r="FQ5" s="21"/>
      <c r="FR5" s="21"/>
      <c r="FS5" s="21"/>
      <c r="FT5" s="21"/>
      <c r="FU5" s="22"/>
      <c r="FV5" s="22"/>
      <c r="FW5" s="22"/>
      <c r="FX5" s="22"/>
      <c r="FY5" s="21"/>
      <c r="FZ5" s="21"/>
      <c r="GA5" s="21"/>
      <c r="GB5" s="21"/>
      <c r="GC5" s="21"/>
      <c r="GD5" s="21"/>
      <c r="GE5" s="21"/>
      <c r="GF5" s="21"/>
      <c r="GG5" s="22"/>
      <c r="GH5" s="22"/>
      <c r="GI5" s="22"/>
      <c r="GJ5" s="22"/>
      <c r="GK5" s="21"/>
      <c r="GL5" s="21"/>
      <c r="GM5" s="21"/>
      <c r="GN5" s="21"/>
      <c r="GO5" s="21"/>
      <c r="GP5" s="21"/>
      <c r="GQ5" s="21"/>
      <c r="GR5" s="21"/>
      <c r="GS5" s="22"/>
      <c r="GT5" s="22"/>
      <c r="GU5" s="22"/>
      <c r="GV5" s="22"/>
      <c r="GW5" s="21"/>
      <c r="GX5" s="21"/>
      <c r="GY5" s="21"/>
      <c r="GZ5" s="21"/>
      <c r="HA5" s="21"/>
      <c r="HB5" s="21"/>
      <c r="HC5" s="21"/>
      <c r="HD5" s="21"/>
      <c r="HE5" s="22"/>
      <c r="HF5" s="22"/>
      <c r="HG5" s="22"/>
      <c r="HH5" s="22"/>
      <c r="HI5" s="21"/>
      <c r="HJ5" s="21"/>
      <c r="HK5" s="21"/>
      <c r="HL5" s="21"/>
      <c r="HM5" s="21"/>
      <c r="HN5" s="21"/>
      <c r="HO5" s="21"/>
      <c r="HP5" s="21"/>
      <c r="HQ5" s="22"/>
      <c r="HR5" s="22"/>
      <c r="HS5" s="22"/>
      <c r="HT5" s="22"/>
      <c r="HU5" s="21"/>
      <c r="HV5" s="21"/>
      <c r="HW5" s="21"/>
      <c r="HX5" s="21"/>
      <c r="HY5" s="21"/>
      <c r="HZ5" s="21"/>
      <c r="IA5" s="21"/>
      <c r="IB5" s="21"/>
      <c r="IC5" s="22"/>
      <c r="ID5" s="22"/>
      <c r="IE5" s="22"/>
      <c r="IF5" s="22"/>
      <c r="IG5" s="21"/>
      <c r="IH5" s="21"/>
      <c r="II5" s="21"/>
      <c r="IJ5" s="21"/>
      <c r="IK5" s="21"/>
      <c r="IL5" s="21"/>
      <c r="IM5" s="21"/>
      <c r="IN5" s="21"/>
      <c r="IO5" s="22"/>
      <c r="IP5" s="22"/>
      <c r="IQ5" s="22"/>
      <c r="IR5" s="22"/>
      <c r="IS5" s="21"/>
      <c r="IT5" s="21"/>
      <c r="IU5" s="21"/>
      <c r="IV5" s="21"/>
    </row>
    <row r="6" spans="1:256" s="2" customFormat="1" ht="23" x14ac:dyDescent="0.35">
      <c r="A6" s="21"/>
      <c r="B6" s="21"/>
      <c r="C6" s="21"/>
      <c r="D6" s="21"/>
      <c r="E6" s="21"/>
      <c r="F6" s="21"/>
      <c r="G6" s="21"/>
      <c r="H6" s="21"/>
      <c r="I6" s="22"/>
      <c r="J6" s="22"/>
      <c r="K6" s="22"/>
      <c r="L6" s="22"/>
      <c r="M6" s="21"/>
      <c r="N6" s="21"/>
      <c r="O6" s="21"/>
      <c r="P6" s="21"/>
      <c r="Q6" s="21"/>
      <c r="R6" s="21"/>
      <c r="S6" s="21"/>
      <c r="T6" s="21"/>
      <c r="U6" s="22"/>
      <c r="V6" s="22"/>
      <c r="W6" s="22"/>
      <c r="X6" s="22"/>
      <c r="Y6" s="21"/>
      <c r="Z6" s="21"/>
      <c r="AA6" s="21"/>
      <c r="AB6" s="21"/>
      <c r="AC6" s="21"/>
      <c r="AD6" s="21"/>
      <c r="AE6" s="21"/>
      <c r="AF6" s="21"/>
      <c r="AG6" s="22"/>
      <c r="AH6" s="22"/>
      <c r="AI6" s="22"/>
      <c r="AJ6" s="22"/>
      <c r="AK6" s="21"/>
      <c r="AL6" s="21"/>
      <c r="AM6" s="21"/>
      <c r="AN6" s="21"/>
      <c r="AO6" s="21"/>
      <c r="AP6" s="21"/>
      <c r="AQ6" s="21"/>
      <c r="AR6" s="21"/>
      <c r="AS6" s="22"/>
      <c r="AT6" s="22"/>
      <c r="AU6" s="22"/>
      <c r="AV6" s="22"/>
      <c r="AW6" s="21"/>
      <c r="AX6" s="21"/>
      <c r="AY6" s="21"/>
      <c r="AZ6" s="21"/>
      <c r="BA6" s="21"/>
      <c r="BB6" s="21"/>
      <c r="BC6" s="21"/>
      <c r="BD6" s="21"/>
      <c r="BE6" s="22"/>
      <c r="BF6" s="22"/>
      <c r="BG6" s="22"/>
      <c r="BH6" s="22"/>
      <c r="BI6" s="21"/>
      <c r="BJ6" s="21"/>
      <c r="BK6" s="21"/>
      <c r="BL6" s="21"/>
      <c r="BM6" s="21"/>
      <c r="BN6" s="21"/>
      <c r="BO6" s="21"/>
      <c r="BP6" s="21"/>
      <c r="BQ6" s="22"/>
      <c r="BR6" s="22"/>
      <c r="BS6" s="22"/>
      <c r="BT6" s="22"/>
      <c r="BU6" s="21"/>
      <c r="BV6" s="21"/>
      <c r="BW6" s="21"/>
      <c r="BX6" s="21"/>
      <c r="BY6" s="21"/>
      <c r="BZ6" s="21"/>
      <c r="CA6" s="21"/>
      <c r="CB6" s="21"/>
      <c r="CC6" s="22"/>
      <c r="CD6" s="22"/>
      <c r="CE6" s="22"/>
      <c r="CF6" s="22"/>
      <c r="CG6" s="21"/>
      <c r="CH6" s="21"/>
      <c r="CI6" s="21"/>
      <c r="CJ6" s="21"/>
      <c r="CK6" s="21"/>
      <c r="CL6" s="21"/>
      <c r="CM6" s="21"/>
      <c r="CN6" s="21"/>
      <c r="CO6" s="22"/>
      <c r="CP6" s="22"/>
      <c r="CQ6" s="22"/>
      <c r="CR6" s="22"/>
      <c r="CS6" s="21"/>
      <c r="CT6" s="21"/>
      <c r="CU6" s="21"/>
      <c r="CV6" s="21"/>
      <c r="CW6" s="21"/>
      <c r="CX6" s="21"/>
      <c r="CY6" s="21"/>
      <c r="CZ6" s="21"/>
      <c r="DA6" s="22"/>
      <c r="DB6" s="22"/>
      <c r="DC6" s="22"/>
      <c r="DD6" s="22"/>
      <c r="DE6" s="21"/>
      <c r="DF6" s="21"/>
      <c r="DG6" s="21"/>
      <c r="DH6" s="21"/>
      <c r="DI6" s="21"/>
      <c r="DJ6" s="21"/>
      <c r="DK6" s="21"/>
      <c r="DL6" s="21"/>
      <c r="DM6" s="22"/>
      <c r="DN6" s="22"/>
      <c r="DO6" s="22"/>
      <c r="DP6" s="22"/>
      <c r="DQ6" s="21"/>
      <c r="DR6" s="21"/>
      <c r="DS6" s="21"/>
      <c r="DT6" s="21"/>
      <c r="DU6" s="21"/>
      <c r="DV6" s="21"/>
      <c r="DW6" s="21"/>
      <c r="DX6" s="21"/>
      <c r="DY6" s="22"/>
      <c r="DZ6" s="22"/>
      <c r="EA6" s="22"/>
      <c r="EB6" s="22"/>
      <c r="EC6" s="21"/>
      <c r="ED6" s="21"/>
      <c r="EE6" s="21"/>
      <c r="EF6" s="21"/>
      <c r="EG6" s="21"/>
      <c r="EH6" s="21"/>
      <c r="EI6" s="21"/>
      <c r="EJ6" s="21"/>
      <c r="EK6" s="22"/>
      <c r="EL6" s="22"/>
      <c r="EM6" s="22"/>
      <c r="EN6" s="22"/>
      <c r="EO6" s="21"/>
      <c r="EP6" s="21"/>
      <c r="EQ6" s="21"/>
      <c r="ER6" s="21"/>
      <c r="ES6" s="21"/>
      <c r="ET6" s="21"/>
      <c r="EU6" s="21"/>
      <c r="EV6" s="21"/>
      <c r="EW6" s="22"/>
      <c r="EX6" s="22"/>
      <c r="EY6" s="22"/>
      <c r="EZ6" s="22"/>
      <c r="FA6" s="21"/>
      <c r="FB6" s="21"/>
      <c r="FC6" s="21"/>
      <c r="FD6" s="21"/>
      <c r="FE6" s="21"/>
      <c r="FF6" s="21"/>
      <c r="FG6" s="21"/>
      <c r="FH6" s="21"/>
      <c r="FI6" s="22"/>
      <c r="FJ6" s="22"/>
      <c r="FK6" s="22"/>
      <c r="FL6" s="22"/>
      <c r="FM6" s="21"/>
      <c r="FN6" s="21"/>
      <c r="FO6" s="21"/>
      <c r="FP6" s="21"/>
      <c r="FQ6" s="21"/>
      <c r="FR6" s="21"/>
      <c r="FS6" s="21"/>
      <c r="FT6" s="21"/>
      <c r="FU6" s="22"/>
      <c r="FV6" s="22"/>
      <c r="FW6" s="22"/>
      <c r="FX6" s="22"/>
      <c r="FY6" s="21"/>
      <c r="FZ6" s="21"/>
      <c r="GA6" s="21"/>
      <c r="GB6" s="21"/>
      <c r="GC6" s="21"/>
      <c r="GD6" s="21"/>
      <c r="GE6" s="21"/>
      <c r="GF6" s="21"/>
      <c r="GG6" s="22"/>
      <c r="GH6" s="22"/>
      <c r="GI6" s="22"/>
      <c r="GJ6" s="22"/>
      <c r="GK6" s="21"/>
      <c r="GL6" s="21"/>
      <c r="GM6" s="21"/>
      <c r="GN6" s="21"/>
      <c r="GO6" s="21"/>
      <c r="GP6" s="21"/>
      <c r="GQ6" s="21"/>
      <c r="GR6" s="21"/>
      <c r="GS6" s="22"/>
      <c r="GT6" s="22"/>
      <c r="GU6" s="22"/>
      <c r="GV6" s="22"/>
      <c r="GW6" s="21"/>
      <c r="GX6" s="21"/>
      <c r="GY6" s="21"/>
      <c r="GZ6" s="21"/>
      <c r="HA6" s="21"/>
      <c r="HB6" s="21"/>
      <c r="HC6" s="21"/>
      <c r="HD6" s="21"/>
      <c r="HE6" s="22"/>
      <c r="HF6" s="22"/>
      <c r="HG6" s="22"/>
      <c r="HH6" s="22"/>
      <c r="HI6" s="21"/>
      <c r="HJ6" s="21"/>
      <c r="HK6" s="21"/>
      <c r="HL6" s="21"/>
      <c r="HM6" s="21"/>
      <c r="HN6" s="21"/>
      <c r="HO6" s="21"/>
      <c r="HP6" s="21"/>
      <c r="HQ6" s="22"/>
      <c r="HR6" s="22"/>
      <c r="HS6" s="22"/>
      <c r="HT6" s="22"/>
      <c r="HU6" s="21"/>
      <c r="HV6" s="21"/>
      <c r="HW6" s="21"/>
      <c r="HX6" s="21"/>
      <c r="HY6" s="21"/>
      <c r="HZ6" s="21"/>
      <c r="IA6" s="21"/>
      <c r="IB6" s="21"/>
      <c r="IC6" s="22"/>
      <c r="ID6" s="22"/>
      <c r="IE6" s="22"/>
      <c r="IF6" s="22"/>
      <c r="IG6" s="21"/>
      <c r="IH6" s="21"/>
      <c r="II6" s="21"/>
      <c r="IJ6" s="21"/>
      <c r="IK6" s="21"/>
      <c r="IL6" s="21"/>
      <c r="IM6" s="21"/>
      <c r="IN6" s="21"/>
      <c r="IO6" s="22"/>
      <c r="IP6" s="22"/>
      <c r="IQ6" s="22"/>
      <c r="IR6" s="22"/>
      <c r="IS6" s="21"/>
      <c r="IT6" s="21"/>
      <c r="IU6" s="21"/>
      <c r="IV6" s="21"/>
    </row>
    <row r="7" spans="1:256" ht="18" customHeight="1" x14ac:dyDescent="0.35">
      <c r="A7" s="24"/>
      <c r="B7" s="25"/>
      <c r="C7" s="26"/>
      <c r="D7" s="25"/>
      <c r="E7" s="6"/>
    </row>
    <row r="8" spans="1:256" ht="18" customHeight="1" x14ac:dyDescent="0.35">
      <c r="A8" s="24" t="s">
        <v>150</v>
      </c>
      <c r="B8" s="24" t="s">
        <v>151</v>
      </c>
      <c r="C8" s="27" t="s">
        <v>152</v>
      </c>
      <c r="D8" s="28" t="s">
        <v>153</v>
      </c>
      <c r="E8" s="6"/>
    </row>
    <row r="9" spans="1:256" ht="18" customHeight="1" x14ac:dyDescent="0.35">
      <c r="A9" s="103">
        <v>44152</v>
      </c>
      <c r="B9" s="30">
        <v>1</v>
      </c>
      <c r="C9" s="104" t="s">
        <v>182</v>
      </c>
      <c r="D9" s="105" t="s">
        <v>155</v>
      </c>
      <c r="E9" s="106"/>
    </row>
    <row r="10" spans="1:256" ht="18" customHeight="1" x14ac:dyDescent="0.35">
      <c r="A10" s="103">
        <v>44159</v>
      </c>
      <c r="B10" s="30">
        <v>1</v>
      </c>
      <c r="C10" s="104" t="s">
        <v>185</v>
      </c>
      <c r="D10" s="105" t="s">
        <v>155</v>
      </c>
      <c r="E10" s="106"/>
    </row>
    <row r="11" spans="1:256" ht="18" customHeight="1" x14ac:dyDescent="0.35">
      <c r="A11" s="103">
        <v>44165</v>
      </c>
      <c r="B11" s="30">
        <v>1</v>
      </c>
      <c r="C11" s="104" t="s">
        <v>219</v>
      </c>
      <c r="D11" s="105" t="s">
        <v>155</v>
      </c>
      <c r="E11" s="106"/>
    </row>
    <row r="12" spans="1:256" ht="18" customHeight="1" x14ac:dyDescent="0.35">
      <c r="A12" s="103">
        <v>44165</v>
      </c>
      <c r="B12" s="30">
        <v>1</v>
      </c>
      <c r="C12" s="104" t="s">
        <v>221</v>
      </c>
      <c r="D12" s="105" t="s">
        <v>155</v>
      </c>
    </row>
    <row r="13" spans="1:256" x14ac:dyDescent="0.35">
      <c r="A13" s="29">
        <v>44172</v>
      </c>
      <c r="B13" s="30">
        <v>1</v>
      </c>
      <c r="C13" s="31" t="s">
        <v>225</v>
      </c>
      <c r="D13" s="32" t="s">
        <v>154</v>
      </c>
    </row>
    <row r="14" spans="1:256" x14ac:dyDescent="0.35">
      <c r="A14" s="29">
        <v>44172</v>
      </c>
      <c r="B14" s="30">
        <v>1</v>
      </c>
      <c r="C14" s="31" t="s">
        <v>226</v>
      </c>
      <c r="D14" s="32" t="s">
        <v>154</v>
      </c>
    </row>
    <row r="15" spans="1:256" x14ac:dyDescent="0.35">
      <c r="A15" s="29">
        <v>44172</v>
      </c>
      <c r="B15" s="32">
        <v>1</v>
      </c>
      <c r="C15" s="31" t="s">
        <v>227</v>
      </c>
      <c r="D15" s="32" t="s">
        <v>154</v>
      </c>
    </row>
    <row r="16" spans="1:256" x14ac:dyDescent="0.35">
      <c r="A16" s="29">
        <v>44172</v>
      </c>
      <c r="B16" s="30">
        <v>1</v>
      </c>
      <c r="C16" s="31" t="s">
        <v>250</v>
      </c>
      <c r="D16" s="32" t="s">
        <v>154</v>
      </c>
    </row>
    <row r="17" spans="1:4" x14ac:dyDescent="0.35">
      <c r="A17" s="29">
        <v>44172</v>
      </c>
      <c r="B17" s="30">
        <v>1</v>
      </c>
      <c r="C17" s="33" t="s">
        <v>251</v>
      </c>
      <c r="D17" s="32" t="s">
        <v>154</v>
      </c>
    </row>
    <row r="18" spans="1:4" ht="47.25" customHeight="1" x14ac:dyDescent="0.35">
      <c r="A18" s="29">
        <v>44172</v>
      </c>
      <c r="B18" s="30">
        <v>1</v>
      </c>
      <c r="C18" s="33" t="s">
        <v>263</v>
      </c>
      <c r="D18" s="32" t="s">
        <v>155</v>
      </c>
    </row>
    <row r="19" spans="1:4" ht="29" x14ac:dyDescent="0.35">
      <c r="A19" s="29">
        <v>44172</v>
      </c>
      <c r="B19" s="30">
        <v>1</v>
      </c>
      <c r="C19" s="33" t="s">
        <v>256</v>
      </c>
      <c r="D19" s="32" t="s">
        <v>155</v>
      </c>
    </row>
    <row r="20" spans="1:4" x14ac:dyDescent="0.35">
      <c r="A20" s="29">
        <v>44172</v>
      </c>
      <c r="B20" s="30">
        <v>1</v>
      </c>
      <c r="C20" s="31" t="s">
        <v>255</v>
      </c>
      <c r="D20" s="32" t="s">
        <v>155</v>
      </c>
    </row>
    <row r="21" spans="1:4" ht="29" x14ac:dyDescent="0.35">
      <c r="A21" s="29">
        <v>44172</v>
      </c>
      <c r="B21" s="30">
        <v>1</v>
      </c>
      <c r="C21" s="33" t="s">
        <v>257</v>
      </c>
      <c r="D21" s="32" t="s">
        <v>155</v>
      </c>
    </row>
    <row r="22" spans="1:4" x14ac:dyDescent="0.35">
      <c r="A22" s="29">
        <v>44174</v>
      </c>
      <c r="B22" s="30">
        <v>1</v>
      </c>
      <c r="C22" s="31" t="s">
        <v>274</v>
      </c>
      <c r="D22" s="32" t="s">
        <v>155</v>
      </c>
    </row>
    <row r="23" spans="1:4" x14ac:dyDescent="0.35">
      <c r="A23" s="29"/>
      <c r="B23" s="30"/>
      <c r="D23"/>
    </row>
    <row r="24" spans="1:4" x14ac:dyDescent="0.35">
      <c r="A24" s="29">
        <v>44193</v>
      </c>
      <c r="B24" s="30">
        <v>1</v>
      </c>
      <c r="C24" s="31" t="s">
        <v>275</v>
      </c>
      <c r="D24" s="32" t="s">
        <v>154</v>
      </c>
    </row>
    <row r="25" spans="1:4" x14ac:dyDescent="0.35">
      <c r="A25" s="29"/>
      <c r="B25" s="30"/>
      <c r="D25"/>
    </row>
    <row r="26" spans="1:4" x14ac:dyDescent="0.35">
      <c r="A26" s="29">
        <v>44510</v>
      </c>
      <c r="B26" s="30" t="s">
        <v>276</v>
      </c>
      <c r="C26" s="31" t="s">
        <v>277</v>
      </c>
      <c r="D26" s="32" t="s">
        <v>154</v>
      </c>
    </row>
    <row r="27" spans="1:4" ht="43.5" x14ac:dyDescent="0.35">
      <c r="A27" s="29"/>
      <c r="B27" s="30"/>
      <c r="C27" s="33" t="s">
        <v>279</v>
      </c>
      <c r="D27" t="s">
        <v>154</v>
      </c>
    </row>
    <row r="28" spans="1:4" x14ac:dyDescent="0.35">
      <c r="A28" s="29"/>
      <c r="D28"/>
    </row>
    <row r="29" spans="1:4" x14ac:dyDescent="0.35">
      <c r="A29" s="29">
        <v>44558</v>
      </c>
      <c r="B29" s="32" t="s">
        <v>280</v>
      </c>
      <c r="C29" s="31" t="s">
        <v>281</v>
      </c>
      <c r="D29" t="s">
        <v>154</v>
      </c>
    </row>
    <row r="30" spans="1:4" x14ac:dyDescent="0.35">
      <c r="A30" s="29"/>
      <c r="D30"/>
    </row>
    <row r="31" spans="1:4" x14ac:dyDescent="0.35">
      <c r="A31" s="29" t="s">
        <v>282</v>
      </c>
      <c r="B31" s="32" t="s">
        <v>283</v>
      </c>
      <c r="C31" s="31" t="s">
        <v>284</v>
      </c>
      <c r="D31" t="s">
        <v>285</v>
      </c>
    </row>
    <row r="32" spans="1:4" x14ac:dyDescent="0.35">
      <c r="A32" s="29"/>
      <c r="C32" s="31" t="s">
        <v>289</v>
      </c>
      <c r="D32" t="s">
        <v>285</v>
      </c>
    </row>
    <row r="33" spans="1:4" x14ac:dyDescent="0.35">
      <c r="A33" s="29" t="s">
        <v>296</v>
      </c>
      <c r="B33" s="32" t="s">
        <v>295</v>
      </c>
      <c r="C33" s="31" t="s">
        <v>293</v>
      </c>
      <c r="D33" t="s">
        <v>285</v>
      </c>
    </row>
    <row r="34" spans="1:4" x14ac:dyDescent="0.35">
      <c r="A34" s="29"/>
      <c r="B34"/>
      <c r="C34" s="31" t="s">
        <v>294</v>
      </c>
      <c r="D34" t="s">
        <v>285</v>
      </c>
    </row>
    <row r="35" spans="1:4" x14ac:dyDescent="0.35">
      <c r="A35" s="29"/>
      <c r="B35"/>
      <c r="C35" s="31" t="s">
        <v>297</v>
      </c>
      <c r="D35" t="s">
        <v>285</v>
      </c>
    </row>
    <row r="36" spans="1:4" x14ac:dyDescent="0.35">
      <c r="A36" s="29"/>
      <c r="B36"/>
      <c r="C36" s="31" t="s">
        <v>298</v>
      </c>
      <c r="D36" t="s">
        <v>285</v>
      </c>
    </row>
    <row r="37" spans="1:4" x14ac:dyDescent="0.35">
      <c r="A37" s="29"/>
      <c r="B37"/>
      <c r="C37" s="31" t="s">
        <v>301</v>
      </c>
      <c r="D37" t="s">
        <v>285</v>
      </c>
    </row>
    <row r="38" spans="1:4" x14ac:dyDescent="0.35">
      <c r="A38" s="29"/>
      <c r="B38"/>
      <c r="C38" s="31" t="s">
        <v>303</v>
      </c>
      <c r="D38" t="s">
        <v>285</v>
      </c>
    </row>
    <row r="39" spans="1:4" x14ac:dyDescent="0.35">
      <c r="A39" s="29" t="s">
        <v>305</v>
      </c>
      <c r="B39" s="32" t="s">
        <v>306</v>
      </c>
      <c r="C39" s="31" t="s">
        <v>307</v>
      </c>
      <c r="D39" t="s">
        <v>285</v>
      </c>
    </row>
    <row r="40" spans="1:4" x14ac:dyDescent="0.35">
      <c r="A40" s="29" t="s">
        <v>308</v>
      </c>
      <c r="B40" t="s">
        <v>309</v>
      </c>
      <c r="C40" s="31" t="s">
        <v>310</v>
      </c>
      <c r="D40" t="s">
        <v>154</v>
      </c>
    </row>
    <row r="41" spans="1:4" x14ac:dyDescent="0.35">
      <c r="A41" s="29"/>
      <c r="B41"/>
      <c r="C41"/>
      <c r="D41"/>
    </row>
    <row r="42" spans="1:4" x14ac:dyDescent="0.35">
      <c r="A42" s="29">
        <v>45183</v>
      </c>
      <c r="B42" t="s">
        <v>309</v>
      </c>
      <c r="C42" s="31" t="s">
        <v>311</v>
      </c>
      <c r="D42" t="s">
        <v>312</v>
      </c>
    </row>
    <row r="43" spans="1:4" x14ac:dyDescent="0.35">
      <c r="A43" s="29"/>
      <c r="B43"/>
      <c r="C43" s="31" t="s">
        <v>313</v>
      </c>
      <c r="D43"/>
    </row>
    <row r="44" spans="1:4" x14ac:dyDescent="0.35">
      <c r="A44" s="29"/>
      <c r="B44"/>
      <c r="C44"/>
      <c r="D44"/>
    </row>
    <row r="45" spans="1:4" x14ac:dyDescent="0.35">
      <c r="A45" s="29" t="s">
        <v>344</v>
      </c>
      <c r="B45" t="s">
        <v>345</v>
      </c>
      <c r="C45" t="s">
        <v>346</v>
      </c>
      <c r="D45" t="s">
        <v>312</v>
      </c>
    </row>
    <row r="46" spans="1:4" x14ac:dyDescent="0.35">
      <c r="A46" s="34"/>
      <c r="B46"/>
      <c r="C46"/>
      <c r="D46"/>
    </row>
    <row r="47" spans="1:4" x14ac:dyDescent="0.35">
      <c r="A47" s="34" t="s">
        <v>349</v>
      </c>
      <c r="B47" t="s">
        <v>309</v>
      </c>
      <c r="C47" t="s">
        <v>310</v>
      </c>
      <c r="D47" t="s">
        <v>312</v>
      </c>
    </row>
    <row r="49" spans="1:1" x14ac:dyDescent="0.35">
      <c r="A49" s="29"/>
    </row>
    <row r="50" spans="1:1" x14ac:dyDescent="0.35">
      <c r="A50" s="29"/>
    </row>
    <row r="51" spans="1:1" x14ac:dyDescent="0.35">
      <c r="A51" s="29"/>
    </row>
    <row r="52" spans="1:1" x14ac:dyDescent="0.35">
      <c r="A52" s="29"/>
    </row>
    <row r="53" spans="1:1" x14ac:dyDescent="0.35">
      <c r="A53" s="29"/>
    </row>
    <row r="54" spans="1:1" x14ac:dyDescent="0.35">
      <c r="A54" s="29"/>
    </row>
    <row r="55" spans="1:1" x14ac:dyDescent="0.35">
      <c r="A55" s="29"/>
    </row>
    <row r="56" spans="1:1" x14ac:dyDescent="0.35">
      <c r="A56" s="29"/>
    </row>
    <row r="57" spans="1:1" x14ac:dyDescent="0.35">
      <c r="A57" s="29"/>
    </row>
    <row r="58" spans="1:1" x14ac:dyDescent="0.35">
      <c r="A58" s="29"/>
    </row>
    <row r="59" spans="1:1" x14ac:dyDescent="0.35">
      <c r="A59" s="29"/>
    </row>
  </sheetData>
  <mergeCells count="44">
    <mergeCell ref="IS2:IV2"/>
    <mergeCell ref="EO2:EV2"/>
    <mergeCell ref="FA2:FH2"/>
    <mergeCell ref="FM2:FT2"/>
    <mergeCell ref="FY2:GF2"/>
    <mergeCell ref="GK2:GR2"/>
    <mergeCell ref="GW2:HD2"/>
    <mergeCell ref="DE2:DL2"/>
    <mergeCell ref="DQ2:DX2"/>
    <mergeCell ref="HI2:HP2"/>
    <mergeCell ref="HU2:IB2"/>
    <mergeCell ref="IG2:IN2"/>
    <mergeCell ref="HI1:HP1"/>
    <mergeCell ref="HU1:IB1"/>
    <mergeCell ref="IG1:IN1"/>
    <mergeCell ref="IS1:IV1"/>
    <mergeCell ref="GK1:GR1"/>
    <mergeCell ref="GW1:HD1"/>
    <mergeCell ref="A2:H2"/>
    <mergeCell ref="M2:T2"/>
    <mergeCell ref="Y2:AF2"/>
    <mergeCell ref="AK2:AR2"/>
    <mergeCell ref="AW2:BD2"/>
    <mergeCell ref="BI2:BP2"/>
    <mergeCell ref="EO1:EV1"/>
    <mergeCell ref="FA1:FH1"/>
    <mergeCell ref="FM1:FT1"/>
    <mergeCell ref="FY1:GF1"/>
    <mergeCell ref="BU1:CB1"/>
    <mergeCell ref="CG1:CN1"/>
    <mergeCell ref="CS1:CZ1"/>
    <mergeCell ref="DE1:DL1"/>
    <mergeCell ref="DQ1:DX1"/>
    <mergeCell ref="EC1:EJ1"/>
    <mergeCell ref="BI1:BP1"/>
    <mergeCell ref="EC2:EJ2"/>
    <mergeCell ref="BU2:CB2"/>
    <mergeCell ref="CG2:CN2"/>
    <mergeCell ref="CS2:CZ2"/>
    <mergeCell ref="A1:H1"/>
    <mergeCell ref="M1:T1"/>
    <mergeCell ref="Y1:AF1"/>
    <mergeCell ref="AK1:AR1"/>
    <mergeCell ref="AW1:BD1"/>
  </mergeCells>
  <pageMargins left="0.7" right="0.7" top="0.75" bottom="0.75" header="0.3" footer="0.3"/>
  <pageSetup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ED72103DDA92B4FB3F1D9114722424E" ma:contentTypeVersion="13" ma:contentTypeDescription="Create a new document." ma:contentTypeScope="" ma:versionID="74b3a4101a4961d19a31df1064f7b931">
  <xsd:schema xmlns:xsd="http://www.w3.org/2001/XMLSchema" xmlns:xs="http://www.w3.org/2001/XMLSchema" xmlns:p="http://schemas.microsoft.com/office/2006/metadata/properties" xmlns:ns3="ed8292d4-9309-4563-bfe8-8570f42c79b6" xmlns:ns4="7ac4cd41-1395-4332-a5e1-9efbc9bce690" targetNamespace="http://schemas.microsoft.com/office/2006/metadata/properties" ma:root="true" ma:fieldsID="12926be0d0bf894266e3c265f86bc557" ns3:_="" ns4:_="">
    <xsd:import namespace="ed8292d4-9309-4563-bfe8-8570f42c79b6"/>
    <xsd:import namespace="7ac4cd41-1395-4332-a5e1-9efbc9bce69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8292d4-9309-4563-bfe8-8570f42c79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c4cd41-1395-4332-a5e1-9efbc9bce69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97C9DC-3EB3-4F76-8F8A-457F5AB666F6}">
  <ds:schemaRefs>
    <ds:schemaRef ds:uri="http://schemas.microsoft.com/sharepoint/v3/contenttype/forms"/>
  </ds:schemaRefs>
</ds:datastoreItem>
</file>

<file path=customXml/itemProps2.xml><?xml version="1.0" encoding="utf-8"?>
<ds:datastoreItem xmlns:ds="http://schemas.openxmlformats.org/officeDocument/2006/customXml" ds:itemID="{4C0C60B6-1C3D-45E0-A52F-01C9A29FE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8292d4-9309-4563-bfe8-8570f42c79b6"/>
    <ds:schemaRef ds:uri="7ac4cd41-1395-4332-a5e1-9efbc9bce6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8C9AEA-D7EA-40D9-8A89-CAFF54379B21}">
  <ds:schemaRefs>
    <ds:schemaRef ds:uri="ed8292d4-9309-4563-bfe8-8570f42c79b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ac4cd41-1395-4332-a5e1-9efbc9bce690"/>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Reference Table</vt:lpstr>
      <vt:lpstr>Customer Information TA</vt:lpstr>
      <vt:lpstr>Terms and Conditions TA</vt:lpstr>
      <vt:lpstr>Guidelines TA</vt:lpstr>
      <vt:lpstr>Required Documents</vt:lpstr>
      <vt:lpstr>TA Whole Building Energy Model</vt:lpstr>
      <vt:lpstr>CEP Whole Building</vt:lpstr>
      <vt:lpstr>CEP Whole Building ECMs List</vt:lpstr>
      <vt:lpstr>BuildingType</vt:lpstr>
      <vt:lpstr>CEPWholeBuildingProject</vt:lpstr>
      <vt:lpstr>OrganizationType</vt:lpstr>
      <vt:lpstr>TAWholeBuildingEnergyModelingProject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Qureshi, Omar N (US)</dc:creator>
  <cp:keywords>Unrestricted</cp:keywords>
  <cp:lastModifiedBy>Madsen, Erik</cp:lastModifiedBy>
  <cp:lastPrinted>2019-10-11T21:12:04Z</cp:lastPrinted>
  <dcterms:created xsi:type="dcterms:W3CDTF">2019-10-10T18:14:13Z</dcterms:created>
  <dcterms:modified xsi:type="dcterms:W3CDTF">2023-11-06T16:04:21Z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M SIP Document Sensitivity">
    <vt:lpwstr/>
  </property>
  <property fmtid="{D5CDD505-2E9C-101B-9397-08002B2CF9AE}" pid="3" name="Document Author">
    <vt:lpwstr>ACCT04\e309616</vt:lpwstr>
  </property>
  <property fmtid="{D5CDD505-2E9C-101B-9397-08002B2CF9AE}" pid="4" name="Document Sensitivity">
    <vt:lpwstr>1</vt:lpwstr>
  </property>
  <property fmtid="{D5CDD505-2E9C-101B-9397-08002B2CF9AE}" pid="5" name="ThirdParty">
    <vt:lpwstr/>
  </property>
  <property fmtid="{D5CDD505-2E9C-101B-9397-08002B2CF9AE}" pid="6" name="OCI Restriction">
    <vt:bool>false</vt:bool>
  </property>
  <property fmtid="{D5CDD505-2E9C-101B-9397-08002B2CF9AE}" pid="7" name="OCI Additional Info">
    <vt:lpwstr/>
  </property>
  <property fmtid="{D5CDD505-2E9C-101B-9397-08002B2CF9AE}" pid="8" name="Allow Header Overwrite">
    <vt:bool>true</vt:bool>
  </property>
  <property fmtid="{D5CDD505-2E9C-101B-9397-08002B2CF9AE}" pid="9" name="Allow Footer Overwrite">
    <vt:bool>true</vt:bool>
  </property>
  <property fmtid="{D5CDD505-2E9C-101B-9397-08002B2CF9AE}" pid="10" name="Multiple Selected">
    <vt:lpwstr>-1</vt:lpwstr>
  </property>
  <property fmtid="{D5CDD505-2E9C-101B-9397-08002B2CF9AE}" pid="11" name="SIPLongWording">
    <vt:lpwstr>_x000d_
_x000d_
</vt:lpwstr>
  </property>
  <property fmtid="{D5CDD505-2E9C-101B-9397-08002B2CF9AE}" pid="12" name="ExpCountry">
    <vt:lpwstr/>
  </property>
  <property fmtid="{D5CDD505-2E9C-101B-9397-08002B2CF9AE}" pid="13" name="ContentTypeId">
    <vt:lpwstr>0x0101008ED72103DDA92B4FB3F1D9114722424E</vt:lpwstr>
  </property>
</Properties>
</file>